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แบบ สงป.301 กผง. (ปี 60)" sheetId="1" r:id="rId1"/>
  </sheets>
  <definedNames>
    <definedName name="_xlnm.Print_Area" localSheetId="0">'แบบ สงป.301 กผง. (ปี 60)'!$A$1:$T$217</definedName>
    <definedName name="_xlnm.Print_Titles" localSheetId="0">'แบบ สงป.301 กผง. (ปี 60)'!$A:$T,'แบบ สงป.301 กผง. (ปี 60)'!$7:$9</definedName>
  </definedNames>
  <calcPr fullCalcOnLoad="1"/>
</workbook>
</file>

<file path=xl/sharedStrings.xml><?xml version="1.0" encoding="utf-8"?>
<sst xmlns="http://schemas.openxmlformats.org/spreadsheetml/2006/main" count="407" uniqueCount="137">
  <si>
    <t xml:space="preserve">รหัสกระทรวง : </t>
  </si>
  <si>
    <t>จัดทำแผน</t>
  </si>
  <si>
    <t>รวมทั้งสิ้น</t>
  </si>
  <si>
    <t>ผล</t>
  </si>
  <si>
    <t>ต.ค.</t>
  </si>
  <si>
    <t>พ.ย.</t>
  </si>
  <si>
    <t>ธ.ค.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</si>
  <si>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</si>
  <si>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</si>
  <si>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</si>
  <si>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</si>
  <si>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</si>
  <si>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</si>
  <si>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</si>
  <si>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</si>
  <si>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</si>
  <si>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</si>
  <si>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</si>
  <si>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ราย</t>
  </si>
  <si>
    <t>ไร่</t>
  </si>
  <si>
    <t>แห่ง</t>
  </si>
  <si>
    <t>บ่อ</t>
  </si>
  <si>
    <t>กล้า</t>
  </si>
  <si>
    <t>[1]</t>
  </si>
  <si>
    <t>[2]</t>
  </si>
  <si>
    <t>[3]</t>
  </si>
  <si>
    <t>[4]</t>
  </si>
  <si>
    <t>ส่วนราชการ : กรมพัฒนาที่ดิน</t>
  </si>
  <si>
    <t xml:space="preserve">รหัสส่วนราชการ : </t>
  </si>
  <si>
    <t xml:space="preserve">     ผลผลิตที่ 2  เกษตรกรได้รับการส่งเสริมและพัฒนาศักยภาพด้านการพัฒนาที่ดิน</t>
  </si>
  <si>
    <r>
      <t>กระทรวง :</t>
    </r>
    <r>
      <rPr>
        <sz val="15"/>
        <rFont val="TH SarabunPSK"/>
        <family val="2"/>
      </rPr>
      <t xml:space="preserve"> เกษตรและสหกรณ์</t>
    </r>
  </si>
  <si>
    <t>[1]+[2]+[3]+[4]</t>
  </si>
  <si>
    <t xml:space="preserve"> </t>
  </si>
  <si>
    <t>หน่วยนับ</t>
  </si>
  <si>
    <t xml:space="preserve"> ยุทธศาสตร์/กิจกรรม</t>
  </si>
  <si>
    <t>แผน/ผล</t>
  </si>
  <si>
    <t>แห่ง/ร้อยละ</t>
  </si>
  <si>
    <t xml:space="preserve"> กลุ่มติดตามและประเมินผล</t>
  </si>
  <si>
    <t xml:space="preserve"> กองแผนงาน</t>
  </si>
  <si>
    <t>รายงานผล ไตรมาสที่ ..... / เดือน .................... พ.ศ. ..........</t>
  </si>
  <si>
    <t>(หากอยู่ระหว่างดำเนินการให้ระบุจำนวนแห่งและร้อยละที่ดำเนินการได้)</t>
  </si>
  <si>
    <t>(ดำเนินการแล้วเสร็จ 100%)</t>
  </si>
  <si>
    <t xml:space="preserve">                          </t>
  </si>
  <si>
    <t>แผน/ผล การปฏิบัติงาน และการใช้จ่ายงบประมาณประจำปีงบประมาณ พ.ศ. 2560</t>
  </si>
  <si>
    <t>ไตรมาส 1 (ต.ค.- ธ.ค. 59)</t>
  </si>
  <si>
    <t>ไตรมาส 2 (ม.ค.- มี.ค. 60)</t>
  </si>
  <si>
    <t>ไตรมาส 3 (เม.ย. - มิ.ย. 60)</t>
  </si>
  <si>
    <t>ไตรมาส 4 (ก.ค.- ก.ย. 60)</t>
  </si>
  <si>
    <t>1. ยุทธศาสตร์ด้านความมั่นคงและการต่างประเทศ</t>
  </si>
  <si>
    <t xml:space="preserve"> แผนงาน 2  พื้นฐานด้านความมั่นคงและการต่างประเทศ</t>
  </si>
  <si>
    <t xml:space="preserve"> 1.9.3 แผนงานรอง ขับเคลื่อนการแก้ไขปัญหาในจังหวัดชายแดนภาคใต้</t>
  </si>
  <si>
    <t xml:space="preserve">     โครงการ 2  พัฒนาพื้นที่นาร้างเพื่อปลูกปาล์มน้ำมัน</t>
  </si>
  <si>
    <t xml:space="preserve">     กิจกรรมหลักที่ 2  พัฒนาพื้นที่นาร้างเพื่อปลูกปาล์มน้ำมัน</t>
  </si>
  <si>
    <t xml:space="preserve"> 2. ยุทธศาสตร์ด้านการสร้างความสามารถในการแข่งขันของประเทศ</t>
  </si>
  <si>
    <t xml:space="preserve"> แผนงาน 3  พื้นฐานด้านการสร้างความสามารถในการแข่งขันของประเทศ</t>
  </si>
  <si>
    <t xml:space="preserve"> 2.15.8 แผนงานรอง พัฒนาเกษตรกรรมยั่งยืนและเสริมสร้างความเข้มแข็งของเกษตรกรอย่างเป็นระบบ</t>
  </si>
  <si>
    <t xml:space="preserve">     กิจกรรมหลักที่ 5  คลินิกเกษตรเคลื่อนที่</t>
  </si>
  <si>
    <t xml:space="preserve">     กิจกรรมหลักที่ 7  การพัฒนาหมอดินอาสาและหมอดินน้อย</t>
  </si>
  <si>
    <t xml:space="preserve">     กิจกรรมหลักที่ 8  ศูนย์ถ่ายทอดเทคโนโลยีด้านการพัฒนาที่ดิน</t>
  </si>
  <si>
    <t xml:space="preserve">     ผลผลิต 3  ทรัพยากรที่ดินและน้ำได้รับการพัฒนา</t>
  </si>
  <si>
    <t xml:space="preserve">     กิจกรรมหลักที่ 9  ปรับปรุงคุณภาพดิน</t>
  </si>
  <si>
    <t xml:space="preserve">     กิจกรรมหลักที่ 10  ฟื้นฟูและป้องกันการชะล้างพังทลายของดิน</t>
  </si>
  <si>
    <t xml:space="preserve">           10.1  รณรงค์และส่งเสริมการปลูกหญ้าแฝก</t>
  </si>
  <si>
    <t xml:space="preserve">                   10.1.1  ผลิตหญ้าแฝกเพื่อปลูก</t>
  </si>
  <si>
    <t xml:space="preserve">                              1)  ผลิตกล้าหญ้าแฝกเพื่อปลูก</t>
  </si>
  <si>
    <t xml:space="preserve">                              2)  ปลูก</t>
  </si>
  <si>
    <t xml:space="preserve">                   10.1.2  ผลิตหญ้าแฝกเพื่อแจกจ่าย</t>
  </si>
  <si>
    <t xml:space="preserve">            10.2  จัดระบบอนุรักษ์ดินและน้ำพื้นที่ลุ่ม - ดอน - สูง</t>
  </si>
  <si>
    <t xml:space="preserve">                     10.2.1  จัดระบบอนุรักษ์ดินและน้ำพื้นที่ลุ่ม-ดอน</t>
  </si>
  <si>
    <t xml:space="preserve">                                กิจกรรมย่อย………………………</t>
  </si>
  <si>
    <t xml:space="preserve">     กิจกรรมหลักที่ 12  แผนการรองรับการเปลี่ยนแปลงภูมิอากาศและลดโลกร้อน</t>
  </si>
  <si>
    <t xml:space="preserve">     กิจกรรมหลักที่ 13  สร้างนิคมการเกษตร</t>
  </si>
  <si>
    <t xml:space="preserve">     กิจกรรมหลักที่ 14  ส่งเสริมการใช้สารอินทรีย์ลดการใช้สารเคมีทางการเกษตร</t>
  </si>
  <si>
    <t>3. แผนงานยุทธศาสตร์ (นโยบายกระทรวงฯ)</t>
  </si>
  <si>
    <t>2. ยุทธศาสตร์ด้านการสร้างความสามารถในการแข่งขันของประเทศ</t>
  </si>
  <si>
    <t>แผนงาน 4  ยุทธศาสตร์พัฒนาเกษตรกรรมยั่งยืนและเสริมสร้างความเข้มแข็งของเกษตรกรอย่างเป็นระบบ</t>
  </si>
  <si>
    <t xml:space="preserve">     โครงการ 8  ศูนย์เรียนรู้การเพิ่มประสิทธิภาพการผลิตสินค้าเกษตร</t>
  </si>
  <si>
    <t xml:space="preserve">     กิจกรรมหลักที่ 20  ศูนย์เรียนรู้การเพิ่มประสิทธิภาพการผลิตสินค้าเกษตร (ศพก.)</t>
  </si>
  <si>
    <t>ศูนย์</t>
  </si>
  <si>
    <t xml:space="preserve">     โครงการ 9  ธนาคารสินค้าเกษตร</t>
  </si>
  <si>
    <t xml:space="preserve">     กิจกรรมหลักที่ 21  ธนาคารปุ๋ยอินทรีย์</t>
  </si>
  <si>
    <t xml:space="preserve"> 4. แผนงานบูรณาการ (นโยบายรัฐบาล)</t>
  </si>
  <si>
    <t xml:space="preserve">4. ยุทธศาสตร์ด้านการจัดการน้ำและสร้างการเติบโตบนคุณภาพชีวิตที่เป็นมิตรกับสิ่งแวดล้อมอย่างยั่งยืน </t>
  </si>
  <si>
    <t xml:space="preserve">    (แผนงานบูรณาการบริหารจัดการทรัพยากรน้ำ)</t>
  </si>
  <si>
    <t xml:space="preserve"> แผนงาน 8  ยุทธศาสตร์บริหารจัดการทรัพยากรน้ำ</t>
  </si>
  <si>
    <t xml:space="preserve">     โครงการ 13  แหล่งน้ำในไร่นานอกเขตชลประทาน</t>
  </si>
  <si>
    <t xml:space="preserve">     กิจกรรมหลักที่ 27  การก่อสร้างแหล่งน้ำในไร่นานอกเขตชลประทาน</t>
  </si>
  <si>
    <t xml:space="preserve">     โครงการ 15  พัฒนาแหล่งน้ำเพื่อการอนุรักษ์ดินและน้ำ</t>
  </si>
  <si>
    <t xml:space="preserve">     กิจกรรมหลักที่ 29  พัฒนาแหล่งน้ำเพื่อการอนุรักษ์ดินและน้ำ</t>
  </si>
  <si>
    <t xml:space="preserve">                               29.1 แหล่งน้ำขนาดเล็ก</t>
  </si>
  <si>
    <t xml:space="preserve">                      2.  ขอให้เรียงลำดับโครงการ ผลผลิต กิจกรรมหลัก และกิจกรรมย่อย ให้ตรงตามแบบใบจัดสรรงบประมาณ และหากกิจกรรมใดที่ได้รับจัดสรรเงินเพิ่มเติมขอให้แทรกบรรทัดภายใต้กิจกรรมเดียวกันที่มีอยู่ในแบบฟอร์ม </t>
  </si>
  <si>
    <r>
      <rPr>
        <b/>
        <sz val="14"/>
        <color indexed="9"/>
        <rFont val="TH SarabunPSK"/>
        <family val="2"/>
      </rPr>
      <t xml:space="preserve">                      </t>
    </r>
    <r>
      <rPr>
        <b/>
        <sz val="14"/>
        <rFont val="TH SarabunPSK"/>
        <family val="2"/>
      </rPr>
      <t xml:space="preserve">4.  ติดต่อสอบถามได้ที่ กลุ่มติดตามและประเมินผล  กองแผนงาน  คุณธัมญลักษณ์  คุณวรง  และคุณกิตติภพ โทรศัพท์/โทรสาร  02579 6297   และ/หรือ  E-mail : pld_6@ldd.go.th                           </t>
    </r>
  </si>
  <si>
    <r>
      <rPr>
        <b/>
        <sz val="14"/>
        <color indexed="9"/>
        <rFont val="TH SarabunPSK"/>
        <family val="2"/>
      </rPr>
      <t xml:space="preserve">                     </t>
    </r>
    <r>
      <rPr>
        <b/>
        <sz val="14"/>
        <rFont val="TH SarabunPSK"/>
        <family val="2"/>
      </rPr>
      <t xml:space="preserve"> 3.  ขอให้ใช้สูตรในช่องรวมแต่ละไตรมาส รวมทั้งสิ้น และผลงานแต่ละกิจกรรม  โดยกรอกข้อมูลด้วยตัวเลขอารบิกเท่านั้น</t>
    </r>
  </si>
  <si>
    <r>
      <t xml:space="preserve">     หมายเหตุ :   1.  ขอให้จัดทำแผนการปฏิบัติงานของหน่วยงาน ให้สอดคล้องกับแผนการใช้จ่ายงบประมาณ  ส่งกลุ่มติดตามและประเมินผล กผง. ภายใน</t>
    </r>
    <r>
      <rPr>
        <b/>
        <u val="single"/>
        <sz val="14"/>
        <rFont val="TH SarabunPSK"/>
        <family val="2"/>
      </rPr>
      <t>วันจันทร์ที่ 21  กันยายน 2559</t>
    </r>
    <r>
      <rPr>
        <b/>
        <sz val="14"/>
        <rFont val="TH SarabunPSK"/>
        <family val="2"/>
      </rPr>
      <t xml:space="preserve"> และรายงานผลการปฏิบัติงานภายในวันที่ 25 ของทุกเดือน                                            </t>
    </r>
  </si>
  <si>
    <t>5.2 ส่งเสริมการผลิตและการใช้สารอินทรีย์ลดการใช้สารเคมีทางการเกษตร</t>
  </si>
  <si>
    <t xml:space="preserve">       5.2.1 ส่งเสริมการผลิตและการใช้สารอินทรีย์</t>
  </si>
  <si>
    <t xml:space="preserve">       5.2.2 ผลิตน้ำหมักชีวภาพ</t>
  </si>
  <si>
    <t>ขวด</t>
  </si>
  <si>
    <t xml:space="preserve">  7.1  อบรมหมอดินอาสา</t>
  </si>
  <si>
    <t xml:space="preserve">               7.1.1  อบรมหมอดินอาสาประจำจังหวัด</t>
  </si>
  <si>
    <t xml:space="preserve">               7.1.2  อบรมหมอดินอาสาประจำอำเภอ</t>
  </si>
  <si>
    <t xml:space="preserve">                7.1.3  อบรมหมอดินอาสาประจำตำบล</t>
  </si>
  <si>
    <t xml:space="preserve">                 7.1.4  อบรมหมอดินอาสาประจำหมู่บ้าน</t>
  </si>
  <si>
    <t xml:space="preserve">              </t>
  </si>
  <si>
    <t xml:space="preserve">   7.4 เผยแพร่ประชาสัมพันธ์ในส่วนของสถานีพัฒนาที่ดิน</t>
  </si>
  <si>
    <t xml:space="preserve">                               8.1 ศูนย์ถ่ายทอดเทคโนโลยีการพัฒนที่ดิน(ใหม่)</t>
  </si>
  <si>
    <t xml:space="preserve">           9.1 การพัฒนาพื้นที่ดินเปรี้ยว</t>
  </si>
  <si>
    <t xml:space="preserve">                  9.1.1 การพัฒนาพื้นที่ดินเปรี้ยว</t>
  </si>
  <si>
    <t xml:space="preserve">                            2)ส่งเสริมการเพิ่มผลผลิตพืชในพื้นที่ดินเปรี้ยว</t>
  </si>
  <si>
    <t xml:space="preserve">                                1)ค่าก่อสร้างงานจัดทำระบบอนุรักษ์ดินและน้ำพื้นที่ลุ่ม-ดอน</t>
  </si>
  <si>
    <t>แปลง</t>
  </si>
  <si>
    <t xml:space="preserve">                         13.1 ผลิต-จัดหาเมล็ดพันธุ์พืชปุ๋ยสด</t>
  </si>
  <si>
    <t>ตัน</t>
  </si>
  <si>
    <t xml:space="preserve">                         13.2 ส่งเสริมการปลูกพืชปุ๋ยสดปรับปรุงบำรุงดิน</t>
  </si>
  <si>
    <t>ลดการใช้สารเคมี (ครัวไทยสู่ครัวโลก)</t>
  </si>
  <si>
    <t xml:space="preserve">            14.3 สนับสนุนปัจจัยการผลิตอินทรีย์ชีวภาพลดใช้สารเคมีทางการเกษตร</t>
  </si>
  <si>
    <t xml:space="preserve">                     14.3.2 สนับสนุนการใช้พืชปุ๋ยสดปรับปรุงบำรุงดิน</t>
  </si>
  <si>
    <t xml:space="preserve">                              1) ผลิต จำหาเมล็ดพันธุ์พืชปุ๋ยสดตามนโยบาย</t>
  </si>
  <si>
    <t xml:space="preserve">                                   - จัดหาจากเกษตรกร</t>
  </si>
  <si>
    <t xml:space="preserve">                                          -ปอเทือง</t>
  </si>
  <si>
    <t xml:space="preserve">                             3)ส่งเสริมการปลูกพืชปุ๋ยสดปรับปรุงบำรุงดิน</t>
  </si>
  <si>
    <t xml:space="preserve">  14.4 รณรงค์งดเผาฟางและตอซังพืช</t>
  </si>
  <si>
    <t>20.1 ฐานเรียนรู้ดารเทคโนโลยีการจัดการดิน</t>
  </si>
  <si>
    <t xml:space="preserve"> 27.1 ค่าก่อสร้างแหล่งน้ำในไร่นา ขนาด 1,260 ลบ.ม.</t>
  </si>
  <si>
    <t xml:space="preserve">                              1)  ผลิตกล้าหญ้าแฝกเพื่อแจกจ่าย</t>
  </si>
  <si>
    <t xml:space="preserve">                              2) แจกจ่าย</t>
  </si>
  <si>
    <t xml:space="preserve">      14.2. พัฒนาเกษตรกรของกลุ่มเดิมเข้มแข็ง ส่งเสริมการใช้สารอินทรีย์</t>
  </si>
  <si>
    <t>กลุ่ม</t>
  </si>
  <si>
    <t xml:space="preserve">                               8.1 ศูนย์ถ่ายทอดเทคโนโลยีการพัฒนที่ดิน(ต่อยอด)</t>
  </si>
  <si>
    <t>สพข. …1…/ สพด. สุพรรณบุรี</t>
  </si>
  <si>
    <t xml:space="preserve">                       12.1.1 การป้องกันจัดทำระบบอนุรักษ์ดินและน้ำพร้อมปลูกไม้ยืนต้นโตเร็ว</t>
  </si>
  <si>
    <t xml:space="preserve">                       12.1.3 โครงการรณรงค์ไถกลบตอซัง เพื่อบรรเทาภาวะโลกร้อน</t>
  </si>
  <si>
    <t xml:space="preserve">                 8.2 ศูนย์เรียนรู้การพัฒนาที่ดินในสถานีพัฒนาที่ดิน(ค่าดูแลรักษา)</t>
  </si>
  <si>
    <t xml:space="preserve">  โครงการที่ 7 ส่งเสริมการใช้ยางในหน่วยงานภาครัฐ</t>
  </si>
  <si>
    <t xml:space="preserve">   กิจกรรมหลักที่ 19 ส่งเสริมการใช้ยางในหน่วยงานภาครัฐ</t>
  </si>
  <si>
    <t>19.1 จัดหาชุดที่นอน พร้อมหมอนหนุน</t>
  </si>
  <si>
    <t>ชุด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</si>
</sst>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6">
    <font>
      <sz val="14"/>
      <name val="Cordia New"/>
      <family val="0"/>
    </font>
    <font>
      <sz val="11"/>
      <color indexed="8"/>
      <name val="Tahoma"/>
      <family val="2"/>
    </font>
    <font>
      <sz val="13"/>
      <name val="TH SarabunPSK"/>
      <family val="2"/>
    </font>
    <font>
      <b/>
      <sz val="30"/>
      <name val="TH SarabunPSK"/>
      <family val="2"/>
    </font>
    <font>
      <sz val="14"/>
      <name val="TH SarabunPSK"/>
      <family val="2"/>
    </font>
    <font>
      <sz val="30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color indexed="9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b/>
      <sz val="22"/>
      <color indexed="8"/>
      <name val="TH SarabunPSK"/>
      <family val="0"/>
    </font>
    <font>
      <b/>
      <sz val="50"/>
      <color indexed="8"/>
      <name val="Cordia New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/>
      <bottom style="thin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double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double"/>
      <right style="double"/>
      <top style="hair"/>
      <bottom/>
    </border>
    <border>
      <left style="thin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hair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double"/>
      <right style="double"/>
      <top style="thin"/>
      <bottom style="hair"/>
    </border>
    <border>
      <left style="thin"/>
      <right style="double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double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double"/>
      <right style="hair"/>
      <top style="hair"/>
      <bottom/>
    </border>
    <border>
      <left style="hair"/>
      <right style="thin"/>
      <top style="hair"/>
      <bottom/>
    </border>
    <border>
      <left/>
      <right/>
      <top/>
      <bottom style="hair"/>
    </border>
    <border>
      <left style="double"/>
      <right style="double"/>
      <top/>
      <bottom style="thin"/>
    </border>
    <border>
      <left/>
      <right/>
      <top style="hair"/>
      <bottom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/>
    </border>
    <border>
      <left style="thin"/>
      <right style="double"/>
      <top/>
      <bottom style="thin"/>
    </border>
    <border>
      <left>
        <color indexed="63"/>
      </left>
      <right style="thin"/>
      <top style="hair"/>
      <bottom style="hair"/>
    </border>
    <border>
      <left style="double"/>
      <right style="double"/>
      <top style="thin"/>
      <bottom/>
    </border>
    <border>
      <left style="thin"/>
      <right style="double"/>
      <top style="thin"/>
      <bottom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87" fontId="2" fillId="0" borderId="0" xfId="36" applyNumberFormat="1" applyFont="1" applyFill="1" applyAlignment="1">
      <alignment vertical="top" wrapText="1"/>
    </xf>
    <xf numFmtId="187" fontId="3" fillId="0" borderId="0" xfId="36" applyNumberFormat="1" applyFont="1" applyFill="1" applyAlignment="1">
      <alignment vertical="top" wrapText="1"/>
    </xf>
    <xf numFmtId="187" fontId="2" fillId="0" borderId="0" xfId="36" applyNumberFormat="1" applyFont="1" applyFill="1" applyAlignment="1">
      <alignment horizontal="right" vertical="top" wrapText="1"/>
    </xf>
    <xf numFmtId="187" fontId="4" fillId="0" borderId="0" xfId="36" applyNumberFormat="1" applyFont="1" applyFill="1" applyAlignment="1">
      <alignment/>
    </xf>
    <xf numFmtId="187" fontId="5" fillId="0" borderId="0" xfId="36" applyNumberFormat="1" applyFont="1" applyFill="1" applyAlignment="1">
      <alignment horizontal="center" vertical="top" wrapText="1"/>
    </xf>
    <xf numFmtId="187" fontId="6" fillId="0" borderId="0" xfId="36" applyNumberFormat="1" applyFont="1" applyFill="1" applyAlignment="1">
      <alignment horizontal="center" vertical="top" wrapText="1"/>
    </xf>
    <xf numFmtId="187" fontId="3" fillId="0" borderId="0" xfId="36" applyNumberFormat="1" applyFont="1" applyFill="1" applyAlignment="1">
      <alignment horizontal="center" vertical="top" wrapText="1"/>
    </xf>
    <xf numFmtId="187" fontId="7" fillId="0" borderId="0" xfId="36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7" fontId="8" fillId="0" borderId="0" xfId="36" applyNumberFormat="1" applyFont="1" applyFill="1" applyAlignment="1">
      <alignment horizontal="center"/>
    </xf>
    <xf numFmtId="187" fontId="6" fillId="0" borderId="0" xfId="36" applyNumberFormat="1" applyFont="1" applyFill="1" applyAlignment="1">
      <alignment horizontal="center"/>
    </xf>
    <xf numFmtId="187" fontId="9" fillId="0" borderId="0" xfId="36" applyNumberFormat="1" applyFont="1" applyFill="1" applyAlignment="1">
      <alignment/>
    </xf>
    <xf numFmtId="187" fontId="10" fillId="0" borderId="0" xfId="36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87" fontId="10" fillId="0" borderId="0" xfId="36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7" fontId="9" fillId="0" borderId="0" xfId="36" applyNumberFormat="1" applyFont="1" applyFill="1" applyAlignment="1">
      <alignment horizontal="left"/>
    </xf>
    <xf numFmtId="187" fontId="4" fillId="0" borderId="0" xfId="36" applyNumberFormat="1" applyFont="1" applyFill="1" applyAlignment="1">
      <alignment horizontal="left"/>
    </xf>
    <xf numFmtId="187" fontId="6" fillId="0" borderId="10" xfId="36" applyNumberFormat="1" applyFont="1" applyFill="1" applyBorder="1" applyAlignment="1">
      <alignment horizontal="center"/>
    </xf>
    <xf numFmtId="187" fontId="6" fillId="0" borderId="0" xfId="36" applyNumberFormat="1" applyFont="1" applyFill="1" applyAlignment="1">
      <alignment/>
    </xf>
    <xf numFmtId="187" fontId="6" fillId="0" borderId="11" xfId="36" applyNumberFormat="1" applyFont="1" applyFill="1" applyBorder="1" applyAlignment="1">
      <alignment horizontal="center"/>
    </xf>
    <xf numFmtId="187" fontId="6" fillId="0" borderId="12" xfId="36" applyNumberFormat="1" applyFont="1" applyFill="1" applyBorder="1" applyAlignment="1">
      <alignment horizontal="center"/>
    </xf>
    <xf numFmtId="187" fontId="6" fillId="0" borderId="0" xfId="36" applyNumberFormat="1" applyFont="1" applyFill="1" applyBorder="1" applyAlignment="1">
      <alignment horizontal="center"/>
    </xf>
    <xf numFmtId="187" fontId="6" fillId="0" borderId="13" xfId="36" applyNumberFormat="1" applyFont="1" applyFill="1" applyBorder="1" applyAlignment="1">
      <alignment/>
    </xf>
    <xf numFmtId="187" fontId="6" fillId="0" borderId="14" xfId="36" applyNumberFormat="1" applyFont="1" applyFill="1" applyBorder="1" applyAlignment="1">
      <alignment/>
    </xf>
    <xf numFmtId="187" fontId="6" fillId="0" borderId="15" xfId="36" applyNumberFormat="1" applyFont="1" applyFill="1" applyBorder="1" applyAlignment="1">
      <alignment/>
    </xf>
    <xf numFmtId="187" fontId="6" fillId="0" borderId="16" xfId="36" applyNumberFormat="1" applyFont="1" applyFill="1" applyBorder="1" applyAlignment="1">
      <alignment/>
    </xf>
    <xf numFmtId="187" fontId="6" fillId="0" borderId="17" xfId="36" applyNumberFormat="1" applyFont="1" applyFill="1" applyBorder="1" applyAlignment="1">
      <alignment/>
    </xf>
    <xf numFmtId="187" fontId="6" fillId="0" borderId="18" xfId="36" applyNumberFormat="1" applyFont="1" applyFill="1" applyBorder="1" applyAlignment="1">
      <alignment horizontal="center"/>
    </xf>
    <xf numFmtId="187" fontId="6" fillId="0" borderId="19" xfId="36" applyNumberFormat="1" applyFont="1" applyFill="1" applyBorder="1" applyAlignment="1">
      <alignment horizontal="center"/>
    </xf>
    <xf numFmtId="187" fontId="6" fillId="0" borderId="20" xfId="36" applyNumberFormat="1" applyFont="1" applyFill="1" applyBorder="1" applyAlignment="1">
      <alignment horizontal="center"/>
    </xf>
    <xf numFmtId="187" fontId="6" fillId="0" borderId="21" xfId="36" applyNumberFormat="1" applyFont="1" applyFill="1" applyBorder="1" applyAlignment="1">
      <alignment horizontal="center"/>
    </xf>
    <xf numFmtId="187" fontId="6" fillId="0" borderId="22" xfId="36" applyNumberFormat="1" applyFont="1" applyFill="1" applyBorder="1" applyAlignment="1">
      <alignment horizontal="center"/>
    </xf>
    <xf numFmtId="187" fontId="6" fillId="0" borderId="23" xfId="36" applyNumberFormat="1" applyFont="1" applyFill="1" applyBorder="1" applyAlignment="1">
      <alignment horizontal="center"/>
    </xf>
    <xf numFmtId="187" fontId="4" fillId="0" borderId="24" xfId="36" applyNumberFormat="1" applyFont="1" applyFill="1" applyBorder="1" applyAlignment="1">
      <alignment horizontal="center" vertical="top" wrapText="1"/>
    </xf>
    <xf numFmtId="187" fontId="6" fillId="0" borderId="24" xfId="36" applyNumberFormat="1" applyFont="1" applyFill="1" applyBorder="1" applyAlignment="1">
      <alignment horizontal="center" vertical="top" wrapText="1"/>
    </xf>
    <xf numFmtId="187" fontId="6" fillId="0" borderId="25" xfId="36" applyNumberFormat="1" applyFont="1" applyFill="1" applyBorder="1" applyAlignment="1">
      <alignment horizontal="center" vertical="top" wrapText="1"/>
    </xf>
    <xf numFmtId="187" fontId="6" fillId="0" borderId="26" xfId="36" applyNumberFormat="1" applyFont="1" applyFill="1" applyBorder="1" applyAlignment="1">
      <alignment horizontal="center" vertical="top" wrapText="1"/>
    </xf>
    <xf numFmtId="187" fontId="6" fillId="0" borderId="26" xfId="36" applyNumberFormat="1" applyFont="1" applyFill="1" applyBorder="1" applyAlignment="1">
      <alignment horizontal="right" vertical="top" wrapText="1"/>
    </xf>
    <xf numFmtId="187" fontId="6" fillId="0" borderId="27" xfId="36" applyNumberFormat="1" applyFont="1" applyFill="1" applyBorder="1" applyAlignment="1">
      <alignment vertical="top" wrapText="1"/>
    </xf>
    <xf numFmtId="187" fontId="4" fillId="0" borderId="28" xfId="36" applyNumberFormat="1" applyFont="1" applyFill="1" applyBorder="1" applyAlignment="1">
      <alignment horizontal="center" vertical="top" wrapText="1"/>
    </xf>
    <xf numFmtId="187" fontId="6" fillId="0" borderId="28" xfId="36" applyNumberFormat="1" applyFont="1" applyFill="1" applyBorder="1" applyAlignment="1">
      <alignment horizontal="center" vertical="top" wrapText="1"/>
    </xf>
    <xf numFmtId="187" fontId="6" fillId="0" borderId="29" xfId="36" applyNumberFormat="1" applyFont="1" applyFill="1" applyBorder="1" applyAlignment="1">
      <alignment horizontal="center" vertical="top" wrapText="1"/>
    </xf>
    <xf numFmtId="187" fontId="6" fillId="0" borderId="30" xfId="36" applyNumberFormat="1" applyFont="1" applyFill="1" applyBorder="1" applyAlignment="1">
      <alignment horizontal="center" vertical="top" wrapText="1"/>
    </xf>
    <xf numFmtId="187" fontId="6" fillId="0" borderId="30" xfId="36" applyNumberFormat="1" applyFont="1" applyFill="1" applyBorder="1" applyAlignment="1">
      <alignment horizontal="right" vertical="top" wrapText="1"/>
    </xf>
    <xf numFmtId="187" fontId="6" fillId="33" borderId="27" xfId="36" applyNumberFormat="1" applyFont="1" applyFill="1" applyBorder="1" applyAlignment="1">
      <alignment vertical="top" wrapText="1"/>
    </xf>
    <xf numFmtId="187" fontId="6" fillId="33" borderId="29" xfId="36" applyNumberFormat="1" applyFont="1" applyFill="1" applyBorder="1" applyAlignment="1">
      <alignment horizontal="center" vertical="top" wrapText="1"/>
    </xf>
    <xf numFmtId="187" fontId="6" fillId="33" borderId="30" xfId="36" applyNumberFormat="1" applyFont="1" applyFill="1" applyBorder="1" applyAlignment="1">
      <alignment horizontal="center" vertical="top" wrapText="1"/>
    </xf>
    <xf numFmtId="187" fontId="6" fillId="33" borderId="30" xfId="36" applyNumberFormat="1" applyFont="1" applyFill="1" applyBorder="1" applyAlignment="1">
      <alignment horizontal="right" vertical="top" wrapText="1"/>
    </xf>
    <xf numFmtId="187" fontId="6" fillId="33" borderId="0" xfId="36" applyNumberFormat="1" applyFont="1" applyFill="1" applyAlignment="1">
      <alignment/>
    </xf>
    <xf numFmtId="187" fontId="6" fillId="0" borderId="0" xfId="36" applyNumberFormat="1" applyFont="1" applyFill="1" applyBorder="1" applyAlignment="1">
      <alignment/>
    </xf>
    <xf numFmtId="187" fontId="6" fillId="0" borderId="31" xfId="36" applyNumberFormat="1" applyFont="1" applyFill="1" applyBorder="1" applyAlignment="1">
      <alignment/>
    </xf>
    <xf numFmtId="187" fontId="4" fillId="0" borderId="0" xfId="36" applyNumberFormat="1" applyFont="1" applyFill="1" applyBorder="1" applyAlignment="1">
      <alignment/>
    </xf>
    <xf numFmtId="187" fontId="6" fillId="0" borderId="32" xfId="36" applyNumberFormat="1" applyFont="1" applyFill="1" applyBorder="1" applyAlignment="1">
      <alignment horizontal="center" vertical="top" wrapText="1"/>
    </xf>
    <xf numFmtId="187" fontId="6" fillId="0" borderId="12" xfId="36" applyNumberFormat="1" applyFont="1" applyFill="1" applyBorder="1" applyAlignment="1">
      <alignment horizontal="center" vertical="top" wrapText="1"/>
    </xf>
    <xf numFmtId="187" fontId="4" fillId="0" borderId="0" xfId="36" applyNumberFormat="1" applyFont="1" applyFill="1" applyAlignment="1">
      <alignment horizontal="center" vertical="top" wrapText="1"/>
    </xf>
    <xf numFmtId="187" fontId="2" fillId="0" borderId="0" xfId="36" applyNumberFormat="1" applyFont="1" applyFill="1" applyAlignment="1">
      <alignment horizontal="center" vertical="top" wrapText="1"/>
    </xf>
    <xf numFmtId="187" fontId="12" fillId="0" borderId="0" xfId="36" applyNumberFormat="1" applyFont="1" applyFill="1" applyAlignment="1">
      <alignment/>
    </xf>
    <xf numFmtId="187" fontId="6" fillId="0" borderId="33" xfId="36" applyNumberFormat="1" applyFont="1" applyFill="1" applyBorder="1" applyAlignment="1">
      <alignment horizontal="center"/>
    </xf>
    <xf numFmtId="187" fontId="6" fillId="0" borderId="34" xfId="36" applyNumberFormat="1" applyFont="1" applyFill="1" applyBorder="1" applyAlignment="1">
      <alignment horizontal="center"/>
    </xf>
    <xf numFmtId="187" fontId="6" fillId="0" borderId="35" xfId="36" applyNumberFormat="1" applyFont="1" applyFill="1" applyBorder="1" applyAlignment="1">
      <alignment horizontal="center"/>
    </xf>
    <xf numFmtId="187" fontId="6" fillId="0" borderId="36" xfId="36" applyNumberFormat="1" applyFont="1" applyFill="1" applyBorder="1" applyAlignment="1">
      <alignment horizontal="center"/>
    </xf>
    <xf numFmtId="187" fontId="6" fillId="0" borderId="37" xfId="36" applyNumberFormat="1" applyFont="1" applyFill="1" applyBorder="1" applyAlignment="1">
      <alignment horizontal="center"/>
    </xf>
    <xf numFmtId="187" fontId="6" fillId="0" borderId="38" xfId="36" applyNumberFormat="1" applyFont="1" applyFill="1" applyBorder="1" applyAlignment="1">
      <alignment horizontal="center"/>
    </xf>
    <xf numFmtId="187" fontId="4" fillId="0" borderId="39" xfId="36" applyNumberFormat="1" applyFont="1" applyFill="1" applyBorder="1" applyAlignment="1">
      <alignment horizontal="center"/>
    </xf>
    <xf numFmtId="187" fontId="6" fillId="0" borderId="40" xfId="36" applyNumberFormat="1" applyFont="1" applyFill="1" applyBorder="1" applyAlignment="1">
      <alignment horizontal="center"/>
    </xf>
    <xf numFmtId="187" fontId="6" fillId="0" borderId="41" xfId="36" applyNumberFormat="1" applyFont="1" applyFill="1" applyBorder="1" applyAlignment="1">
      <alignment horizontal="center"/>
    </xf>
    <xf numFmtId="187" fontId="6" fillId="0" borderId="42" xfId="36" applyNumberFormat="1" applyFont="1" applyFill="1" applyBorder="1" applyAlignment="1">
      <alignment horizontal="center"/>
    </xf>
    <xf numFmtId="187" fontId="6" fillId="0" borderId="43" xfId="36" applyNumberFormat="1" applyFont="1" applyFill="1" applyBorder="1" applyAlignment="1">
      <alignment horizontal="center"/>
    </xf>
    <xf numFmtId="187" fontId="6" fillId="0" borderId="44" xfId="36" applyNumberFormat="1" applyFont="1" applyFill="1" applyBorder="1" applyAlignment="1">
      <alignment horizontal="center"/>
    </xf>
    <xf numFmtId="187" fontId="6" fillId="0" borderId="45" xfId="36" applyNumberFormat="1" applyFont="1" applyFill="1" applyBorder="1" applyAlignment="1">
      <alignment horizontal="center"/>
    </xf>
    <xf numFmtId="187" fontId="6" fillId="0" borderId="27" xfId="36" applyNumberFormat="1" applyFont="1" applyFill="1" applyBorder="1" applyAlignment="1">
      <alignment horizontal="center"/>
    </xf>
    <xf numFmtId="187" fontId="6" fillId="0" borderId="29" xfId="36" applyNumberFormat="1" applyFont="1" applyFill="1" applyBorder="1" applyAlignment="1">
      <alignment horizontal="center"/>
    </xf>
    <xf numFmtId="187" fontId="6" fillId="0" borderId="30" xfId="36" applyNumberFormat="1" applyFont="1" applyFill="1" applyBorder="1" applyAlignment="1">
      <alignment horizontal="center"/>
    </xf>
    <xf numFmtId="187" fontId="6" fillId="0" borderId="46" xfId="36" applyNumberFormat="1" applyFont="1" applyFill="1" applyBorder="1" applyAlignment="1">
      <alignment horizontal="center"/>
    </xf>
    <xf numFmtId="187" fontId="6" fillId="0" borderId="47" xfId="36" applyNumberFormat="1" applyFont="1" applyFill="1" applyBorder="1" applyAlignment="1">
      <alignment horizontal="center"/>
    </xf>
    <xf numFmtId="187" fontId="6" fillId="0" borderId="39" xfId="36" applyNumberFormat="1" applyFont="1" applyFill="1" applyBorder="1" applyAlignment="1">
      <alignment horizontal="center" vertical="top" wrapText="1"/>
    </xf>
    <xf numFmtId="187" fontId="6" fillId="33" borderId="28" xfId="36" applyNumberFormat="1" applyFont="1" applyFill="1" applyBorder="1" applyAlignment="1">
      <alignment horizontal="center" vertical="top" wrapText="1"/>
    </xf>
    <xf numFmtId="187" fontId="6" fillId="34" borderId="27" xfId="36" applyNumberFormat="1" applyFont="1" applyFill="1" applyBorder="1" applyAlignment="1">
      <alignment vertical="top" wrapText="1"/>
    </xf>
    <xf numFmtId="187" fontId="6" fillId="34" borderId="28" xfId="36" applyNumberFormat="1" applyFont="1" applyFill="1" applyBorder="1" applyAlignment="1">
      <alignment horizontal="center" vertical="top" wrapText="1"/>
    </xf>
    <xf numFmtId="187" fontId="6" fillId="34" borderId="29" xfId="36" applyNumberFormat="1" applyFont="1" applyFill="1" applyBorder="1" applyAlignment="1">
      <alignment horizontal="center" vertical="top" wrapText="1"/>
    </xf>
    <xf numFmtId="187" fontId="6" fillId="34" borderId="30" xfId="36" applyNumberFormat="1" applyFont="1" applyFill="1" applyBorder="1" applyAlignment="1">
      <alignment horizontal="center" vertical="top" wrapText="1"/>
    </xf>
    <xf numFmtId="187" fontId="6" fillId="34" borderId="30" xfId="36" applyNumberFormat="1" applyFont="1" applyFill="1" applyBorder="1" applyAlignment="1">
      <alignment horizontal="right" vertical="top" wrapText="1"/>
    </xf>
    <xf numFmtId="187" fontId="6" fillId="34" borderId="0" xfId="36" applyNumberFormat="1" applyFont="1" applyFill="1" applyAlignment="1">
      <alignment/>
    </xf>
    <xf numFmtId="187" fontId="6" fillId="0" borderId="48" xfId="36" applyNumberFormat="1" applyFont="1" applyFill="1" applyBorder="1" applyAlignment="1">
      <alignment horizontal="center"/>
    </xf>
    <xf numFmtId="187" fontId="6" fillId="0" borderId="28" xfId="36" applyNumberFormat="1" applyFont="1" applyFill="1" applyBorder="1" applyAlignment="1">
      <alignment horizontal="center"/>
    </xf>
    <xf numFmtId="187" fontId="6" fillId="0" borderId="39" xfId="36" applyNumberFormat="1" applyFont="1" applyFill="1" applyBorder="1" applyAlignment="1">
      <alignment horizontal="center"/>
    </xf>
    <xf numFmtId="187" fontId="6" fillId="35" borderId="0" xfId="36" applyNumberFormat="1" applyFont="1" applyFill="1" applyAlignment="1">
      <alignment/>
    </xf>
    <xf numFmtId="187" fontId="6" fillId="34" borderId="28" xfId="36" applyNumberFormat="1" applyFont="1" applyFill="1" applyBorder="1" applyAlignment="1">
      <alignment horizontal="center"/>
    </xf>
    <xf numFmtId="187" fontId="6" fillId="34" borderId="46" xfId="36" applyNumberFormat="1" applyFont="1" applyFill="1" applyBorder="1" applyAlignment="1">
      <alignment horizontal="center"/>
    </xf>
    <xf numFmtId="187" fontId="6" fillId="34" borderId="47" xfId="36" applyNumberFormat="1" applyFont="1" applyFill="1" applyBorder="1" applyAlignment="1">
      <alignment horizontal="center"/>
    </xf>
    <xf numFmtId="187" fontId="6" fillId="34" borderId="30" xfId="36" applyNumberFormat="1" applyFont="1" applyFill="1" applyBorder="1" applyAlignment="1">
      <alignment horizontal="center"/>
    </xf>
    <xf numFmtId="187" fontId="6" fillId="34" borderId="29" xfId="36" applyNumberFormat="1" applyFont="1" applyFill="1" applyBorder="1" applyAlignment="1">
      <alignment horizontal="center"/>
    </xf>
    <xf numFmtId="187" fontId="6" fillId="35" borderId="49" xfId="36" applyNumberFormat="1" applyFont="1" applyFill="1" applyBorder="1" applyAlignment="1">
      <alignment vertical="top" wrapText="1"/>
    </xf>
    <xf numFmtId="187" fontId="6" fillId="35" borderId="24" xfId="36" applyNumberFormat="1" applyFont="1" applyFill="1" applyBorder="1" applyAlignment="1">
      <alignment horizontal="center" vertical="top" wrapText="1"/>
    </xf>
    <xf numFmtId="187" fontId="6" fillId="35" borderId="24" xfId="36" applyNumberFormat="1" applyFont="1" applyFill="1" applyBorder="1" applyAlignment="1">
      <alignment horizontal="center"/>
    </xf>
    <xf numFmtId="187" fontId="6" fillId="35" borderId="25" xfId="36" applyNumberFormat="1" applyFont="1" applyFill="1" applyBorder="1" applyAlignment="1">
      <alignment horizontal="center" vertical="top" wrapText="1"/>
    </xf>
    <xf numFmtId="187" fontId="6" fillId="35" borderId="26" xfId="36" applyNumberFormat="1" applyFont="1" applyFill="1" applyBorder="1" applyAlignment="1">
      <alignment horizontal="center" vertical="top" wrapText="1"/>
    </xf>
    <xf numFmtId="187" fontId="6" fillId="35" borderId="26" xfId="36" applyNumberFormat="1" applyFont="1" applyFill="1" applyBorder="1" applyAlignment="1">
      <alignment horizontal="right" vertical="top" wrapText="1"/>
    </xf>
    <xf numFmtId="187" fontId="6" fillId="35" borderId="50" xfId="36" applyNumberFormat="1" applyFont="1" applyFill="1" applyBorder="1" applyAlignment="1">
      <alignment horizontal="center"/>
    </xf>
    <xf numFmtId="187" fontId="6" fillId="35" borderId="51" xfId="36" applyNumberFormat="1" applyFont="1" applyFill="1" applyBorder="1" applyAlignment="1">
      <alignment horizontal="center"/>
    </xf>
    <xf numFmtId="187" fontId="6" fillId="35" borderId="26" xfId="36" applyNumberFormat="1" applyFont="1" applyFill="1" applyBorder="1" applyAlignment="1">
      <alignment horizontal="center"/>
    </xf>
    <xf numFmtId="187" fontId="6" fillId="35" borderId="25" xfId="36" applyNumberFormat="1" applyFont="1" applyFill="1" applyBorder="1" applyAlignment="1">
      <alignment horizontal="center"/>
    </xf>
    <xf numFmtId="187" fontId="6" fillId="0" borderId="48" xfId="36" applyNumberFormat="1" applyFont="1" applyFill="1" applyBorder="1" applyAlignment="1">
      <alignment horizontal="center" vertical="top" wrapText="1"/>
    </xf>
    <xf numFmtId="187" fontId="6" fillId="33" borderId="28" xfId="36" applyNumberFormat="1" applyFont="1" applyFill="1" applyBorder="1" applyAlignment="1">
      <alignment horizontal="center"/>
    </xf>
    <xf numFmtId="187" fontId="6" fillId="33" borderId="46" xfId="36" applyNumberFormat="1" applyFont="1" applyFill="1" applyBorder="1" applyAlignment="1">
      <alignment horizontal="center"/>
    </xf>
    <xf numFmtId="187" fontId="6" fillId="33" borderId="47" xfId="36" applyNumberFormat="1" applyFont="1" applyFill="1" applyBorder="1" applyAlignment="1">
      <alignment horizontal="center"/>
    </xf>
    <xf numFmtId="187" fontId="6" fillId="33" borderId="30" xfId="36" applyNumberFormat="1" applyFont="1" applyFill="1" applyBorder="1" applyAlignment="1">
      <alignment horizontal="center"/>
    </xf>
    <xf numFmtId="187" fontId="6" fillId="33" borderId="29" xfId="36" applyNumberFormat="1" applyFont="1" applyFill="1" applyBorder="1" applyAlignment="1">
      <alignment horizontal="center"/>
    </xf>
    <xf numFmtId="187" fontId="6" fillId="0" borderId="24" xfId="36" applyNumberFormat="1" applyFont="1" applyFill="1" applyBorder="1" applyAlignment="1">
      <alignment horizontal="center"/>
    </xf>
    <xf numFmtId="187" fontId="6" fillId="0" borderId="50" xfId="36" applyNumberFormat="1" applyFont="1" applyFill="1" applyBorder="1" applyAlignment="1">
      <alignment horizontal="center"/>
    </xf>
    <xf numFmtId="187" fontId="6" fillId="0" borderId="51" xfId="36" applyNumberFormat="1" applyFont="1" applyFill="1" applyBorder="1" applyAlignment="1">
      <alignment horizontal="center"/>
    </xf>
    <xf numFmtId="187" fontId="6" fillId="0" borderId="26" xfId="36" applyNumberFormat="1" applyFont="1" applyFill="1" applyBorder="1" applyAlignment="1">
      <alignment horizontal="center"/>
    </xf>
    <xf numFmtId="187" fontId="6" fillId="0" borderId="25" xfId="36" applyNumberFormat="1" applyFont="1" applyFill="1" applyBorder="1" applyAlignment="1">
      <alignment horizontal="center"/>
    </xf>
    <xf numFmtId="187" fontId="4" fillId="0" borderId="29" xfId="36" applyNumberFormat="1" applyFont="1" applyFill="1" applyBorder="1" applyAlignment="1">
      <alignment horizontal="center" vertical="top" wrapText="1"/>
    </xf>
    <xf numFmtId="187" fontId="4" fillId="0" borderId="30" xfId="36" applyNumberFormat="1" applyFont="1" applyFill="1" applyBorder="1" applyAlignment="1">
      <alignment horizontal="center" vertical="top" wrapText="1"/>
    </xf>
    <xf numFmtId="187" fontId="4" fillId="0" borderId="30" xfId="36" applyNumberFormat="1" applyFont="1" applyFill="1" applyBorder="1" applyAlignment="1">
      <alignment horizontal="right" vertical="top" wrapText="1"/>
    </xf>
    <xf numFmtId="187" fontId="4" fillId="0" borderId="0" xfId="36" applyNumberFormat="1" applyFont="1" applyFill="1" applyAlignment="1">
      <alignment vertical="top" wrapText="1"/>
    </xf>
    <xf numFmtId="187" fontId="4" fillId="0" borderId="0" xfId="36" applyNumberFormat="1" applyFont="1" applyFill="1" applyAlignment="1">
      <alignment horizontal="right" vertical="top" wrapText="1"/>
    </xf>
    <xf numFmtId="187" fontId="4" fillId="0" borderId="0" xfId="36" applyNumberFormat="1" applyFont="1" applyFill="1" applyAlignment="1">
      <alignment/>
    </xf>
    <xf numFmtId="187" fontId="6" fillId="0" borderId="52" xfId="36" applyNumberFormat="1" applyFont="1" applyFill="1" applyBorder="1" applyAlignment="1">
      <alignment/>
    </xf>
    <xf numFmtId="187" fontId="6" fillId="0" borderId="53" xfId="36" applyNumberFormat="1" applyFont="1" applyFill="1" applyBorder="1" applyAlignment="1">
      <alignment horizontal="center"/>
    </xf>
    <xf numFmtId="187" fontId="6" fillId="0" borderId="54" xfId="36" applyNumberFormat="1" applyFont="1" applyFill="1" applyBorder="1" applyAlignment="1">
      <alignment horizontal="center"/>
    </xf>
    <xf numFmtId="187" fontId="6" fillId="0" borderId="55" xfId="36" applyNumberFormat="1" applyFont="1" applyFill="1" applyBorder="1" applyAlignment="1">
      <alignment horizontal="center"/>
    </xf>
    <xf numFmtId="187" fontId="6" fillId="0" borderId="56" xfId="36" applyNumberFormat="1" applyFont="1" applyFill="1" applyBorder="1" applyAlignment="1">
      <alignment horizontal="center"/>
    </xf>
    <xf numFmtId="187" fontId="6" fillId="35" borderId="57" xfId="36" applyNumberFormat="1" applyFont="1" applyFill="1" applyBorder="1" applyAlignment="1">
      <alignment horizontal="center"/>
    </xf>
    <xf numFmtId="187" fontId="6" fillId="34" borderId="55" xfId="36" applyNumberFormat="1" applyFont="1" applyFill="1" applyBorder="1" applyAlignment="1">
      <alignment horizontal="center"/>
    </xf>
    <xf numFmtId="187" fontId="6" fillId="33" borderId="55" xfId="36" applyNumberFormat="1" applyFont="1" applyFill="1" applyBorder="1" applyAlignment="1">
      <alignment horizontal="center"/>
    </xf>
    <xf numFmtId="187" fontId="6" fillId="0" borderId="57" xfId="36" applyNumberFormat="1" applyFont="1" applyFill="1" applyBorder="1" applyAlignment="1">
      <alignment horizontal="center"/>
    </xf>
    <xf numFmtId="187" fontId="6" fillId="0" borderId="27" xfId="36" applyNumberFormat="1" applyFont="1" applyFill="1" applyBorder="1" applyAlignment="1">
      <alignment horizontal="right" vertical="top" wrapText="1"/>
    </xf>
    <xf numFmtId="187" fontId="6" fillId="0" borderId="0" xfId="36" applyNumberFormat="1" applyFont="1" applyFill="1" applyBorder="1" applyAlignment="1">
      <alignment vertical="top" wrapText="1"/>
    </xf>
    <xf numFmtId="187" fontId="6" fillId="0" borderId="0" xfId="36" applyNumberFormat="1" applyFont="1" applyFill="1" applyBorder="1" applyAlignment="1">
      <alignment horizontal="center" vertical="top" wrapText="1"/>
    </xf>
    <xf numFmtId="187" fontId="4" fillId="0" borderId="0" xfId="36" applyNumberFormat="1" applyFont="1" applyFill="1" applyBorder="1" applyAlignment="1">
      <alignment horizontal="center" vertical="top" wrapText="1"/>
    </xf>
    <xf numFmtId="187" fontId="6" fillId="0" borderId="0" xfId="36" applyNumberFormat="1" applyFont="1" applyFill="1" applyBorder="1" applyAlignment="1">
      <alignment horizontal="right" vertical="top" wrapText="1"/>
    </xf>
    <xf numFmtId="187" fontId="6" fillId="0" borderId="0" xfId="36" applyNumberFormat="1" applyFont="1" applyFill="1" applyAlignment="1">
      <alignment horizontal="left" vertical="top" wrapText="1"/>
    </xf>
    <xf numFmtId="187" fontId="4" fillId="0" borderId="0" xfId="36" applyNumberFormat="1" applyFont="1" applyFill="1" applyAlignment="1">
      <alignment horizontal="left" vertical="top"/>
    </xf>
    <xf numFmtId="187" fontId="4" fillId="0" borderId="12" xfId="36" applyNumberFormat="1" applyFont="1" applyFill="1" applyBorder="1" applyAlignment="1">
      <alignment horizontal="center" vertical="top" wrapText="1"/>
    </xf>
    <xf numFmtId="187" fontId="6" fillId="0" borderId="58" xfId="36" applyNumberFormat="1" applyFont="1" applyFill="1" applyBorder="1" applyAlignment="1">
      <alignment horizontal="center"/>
    </xf>
    <xf numFmtId="187" fontId="6" fillId="0" borderId="59" xfId="36" applyNumberFormat="1" applyFont="1" applyFill="1" applyBorder="1" applyAlignment="1">
      <alignment horizontal="center"/>
    </xf>
    <xf numFmtId="187" fontId="6" fillId="0" borderId="60" xfId="36" applyNumberFormat="1" applyFont="1" applyFill="1" applyBorder="1" applyAlignment="1">
      <alignment horizontal="center"/>
    </xf>
    <xf numFmtId="187" fontId="6" fillId="0" borderId="61" xfId="36" applyNumberFormat="1" applyFont="1" applyFill="1" applyBorder="1" applyAlignment="1">
      <alignment horizontal="center"/>
    </xf>
    <xf numFmtId="187" fontId="6" fillId="0" borderId="62" xfId="36" applyNumberFormat="1" applyFont="1" applyFill="1" applyBorder="1" applyAlignment="1">
      <alignment horizontal="center"/>
    </xf>
    <xf numFmtId="187" fontId="6" fillId="0" borderId="63" xfId="36" applyNumberFormat="1" applyFont="1" applyFill="1" applyBorder="1" applyAlignment="1">
      <alignment/>
    </xf>
    <xf numFmtId="187" fontId="6" fillId="33" borderId="24" xfId="36" applyNumberFormat="1" applyFont="1" applyFill="1" applyBorder="1" applyAlignment="1">
      <alignment horizontal="center"/>
    </xf>
    <xf numFmtId="187" fontId="6" fillId="33" borderId="25" xfId="36" applyNumberFormat="1" applyFont="1" applyFill="1" applyBorder="1" applyAlignment="1">
      <alignment horizontal="center" vertical="top" wrapText="1"/>
    </xf>
    <xf numFmtId="187" fontId="6" fillId="33" borderId="26" xfId="36" applyNumberFormat="1" applyFont="1" applyFill="1" applyBorder="1" applyAlignment="1">
      <alignment horizontal="center" vertical="top" wrapText="1"/>
    </xf>
    <xf numFmtId="187" fontId="6" fillId="33" borderId="26" xfId="36" applyNumberFormat="1" applyFont="1" applyFill="1" applyBorder="1" applyAlignment="1">
      <alignment horizontal="right" vertical="top" wrapText="1"/>
    </xf>
    <xf numFmtId="187" fontId="6" fillId="33" borderId="50" xfId="36" applyNumberFormat="1" applyFont="1" applyFill="1" applyBorder="1" applyAlignment="1">
      <alignment horizontal="center"/>
    </xf>
    <xf numFmtId="187" fontId="6" fillId="33" borderId="51" xfId="36" applyNumberFormat="1" applyFont="1" applyFill="1" applyBorder="1" applyAlignment="1">
      <alignment horizontal="center"/>
    </xf>
    <xf numFmtId="187" fontId="6" fillId="33" borderId="26" xfId="36" applyNumberFormat="1" applyFont="1" applyFill="1" applyBorder="1" applyAlignment="1">
      <alignment horizontal="center"/>
    </xf>
    <xf numFmtId="187" fontId="6" fillId="33" borderId="25" xfId="36" applyNumberFormat="1" applyFont="1" applyFill="1" applyBorder="1" applyAlignment="1">
      <alignment horizontal="center"/>
    </xf>
    <xf numFmtId="187" fontId="6" fillId="33" borderId="57" xfId="36" applyNumberFormat="1" applyFont="1" applyFill="1" applyBorder="1" applyAlignment="1">
      <alignment horizontal="center"/>
    </xf>
    <xf numFmtId="187" fontId="4" fillId="0" borderId="64" xfId="36" applyNumberFormat="1" applyFont="1" applyFill="1" applyBorder="1" applyAlignment="1">
      <alignment horizontal="center" vertical="top" wrapText="1"/>
    </xf>
    <xf numFmtId="187" fontId="4" fillId="0" borderId="18" xfId="36" applyNumberFormat="1" applyFont="1" applyFill="1" applyBorder="1" applyAlignment="1">
      <alignment/>
    </xf>
    <xf numFmtId="187" fontId="6" fillId="33" borderId="49" xfId="36" applyNumberFormat="1" applyFont="1" applyFill="1" applyBorder="1" applyAlignment="1">
      <alignment vertical="top" wrapText="1"/>
    </xf>
    <xf numFmtId="187" fontId="6" fillId="33" borderId="65" xfId="36" applyNumberFormat="1" applyFont="1" applyFill="1" applyBorder="1" applyAlignment="1">
      <alignment/>
    </xf>
    <xf numFmtId="187" fontId="6" fillId="36" borderId="28" xfId="36" applyNumberFormat="1" applyFont="1" applyFill="1" applyBorder="1" applyAlignment="1">
      <alignment horizontal="center" vertical="top" wrapText="1"/>
    </xf>
    <xf numFmtId="187" fontId="6" fillId="36" borderId="28" xfId="36" applyNumberFormat="1" applyFont="1" applyFill="1" applyBorder="1" applyAlignment="1">
      <alignment horizontal="center"/>
    </xf>
    <xf numFmtId="187" fontId="6" fillId="36" borderId="29" xfId="36" applyNumberFormat="1" applyFont="1" applyFill="1" applyBorder="1" applyAlignment="1">
      <alignment horizontal="center" vertical="top" wrapText="1"/>
    </xf>
    <xf numFmtId="187" fontId="6" fillId="36" borderId="30" xfId="36" applyNumberFormat="1" applyFont="1" applyFill="1" applyBorder="1" applyAlignment="1">
      <alignment horizontal="center" vertical="top" wrapText="1"/>
    </xf>
    <xf numFmtId="187" fontId="6" fillId="36" borderId="30" xfId="36" applyNumberFormat="1" applyFont="1" applyFill="1" applyBorder="1" applyAlignment="1">
      <alignment horizontal="right" vertical="top" wrapText="1"/>
    </xf>
    <xf numFmtId="187" fontId="6" fillId="36" borderId="46" xfId="36" applyNumberFormat="1" applyFont="1" applyFill="1" applyBorder="1" applyAlignment="1">
      <alignment horizontal="center"/>
    </xf>
    <xf numFmtId="187" fontId="6" fillId="36" borderId="47" xfId="36" applyNumberFormat="1" applyFont="1" applyFill="1" applyBorder="1" applyAlignment="1">
      <alignment horizontal="center"/>
    </xf>
    <xf numFmtId="187" fontId="6" fillId="36" borderId="30" xfId="36" applyNumberFormat="1" applyFont="1" applyFill="1" applyBorder="1" applyAlignment="1">
      <alignment horizontal="center"/>
    </xf>
    <xf numFmtId="187" fontId="6" fillId="36" borderId="29" xfId="36" applyNumberFormat="1" applyFont="1" applyFill="1" applyBorder="1" applyAlignment="1">
      <alignment horizontal="center"/>
    </xf>
    <xf numFmtId="187" fontId="6" fillId="36" borderId="55" xfId="36" applyNumberFormat="1" applyFont="1" applyFill="1" applyBorder="1" applyAlignment="1">
      <alignment horizontal="center"/>
    </xf>
    <xf numFmtId="187" fontId="4" fillId="36" borderId="29" xfId="36" applyNumberFormat="1" applyFont="1" applyFill="1" applyBorder="1" applyAlignment="1">
      <alignment horizontal="center" vertical="top" wrapText="1"/>
    </xf>
    <xf numFmtId="187" fontId="4" fillId="36" borderId="30" xfId="36" applyNumberFormat="1" applyFont="1" applyFill="1" applyBorder="1" applyAlignment="1">
      <alignment horizontal="center" vertical="top" wrapText="1"/>
    </xf>
    <xf numFmtId="187" fontId="4" fillId="36" borderId="30" xfId="36" applyNumberFormat="1" applyFont="1" applyFill="1" applyBorder="1" applyAlignment="1">
      <alignment horizontal="right" vertical="top" wrapText="1"/>
    </xf>
    <xf numFmtId="187" fontId="15" fillId="34" borderId="28" xfId="36" applyNumberFormat="1" applyFont="1" applyFill="1" applyBorder="1" applyAlignment="1">
      <alignment horizontal="center" vertical="top" wrapText="1"/>
    </xf>
    <xf numFmtId="187" fontId="6" fillId="37" borderId="28" xfId="36" applyNumberFormat="1" applyFont="1" applyFill="1" applyBorder="1" applyAlignment="1">
      <alignment horizontal="center" vertical="top" wrapText="1"/>
    </xf>
    <xf numFmtId="187" fontId="6" fillId="38" borderId="28" xfId="36" applyNumberFormat="1" applyFont="1" applyFill="1" applyBorder="1" applyAlignment="1">
      <alignment horizontal="center" vertical="top" wrapText="1"/>
    </xf>
    <xf numFmtId="187" fontId="6" fillId="37" borderId="27" xfId="36" applyNumberFormat="1" applyFont="1" applyFill="1" applyBorder="1" applyAlignment="1">
      <alignment vertical="top" wrapText="1"/>
    </xf>
    <xf numFmtId="187" fontId="6" fillId="37" borderId="28" xfId="36" applyNumberFormat="1" applyFont="1" applyFill="1" applyBorder="1" applyAlignment="1">
      <alignment horizontal="center"/>
    </xf>
    <xf numFmtId="187" fontId="6" fillId="37" borderId="29" xfId="36" applyNumberFormat="1" applyFont="1" applyFill="1" applyBorder="1" applyAlignment="1">
      <alignment horizontal="center" vertical="top" wrapText="1"/>
    </xf>
    <xf numFmtId="187" fontId="6" fillId="37" borderId="30" xfId="36" applyNumberFormat="1" applyFont="1" applyFill="1" applyBorder="1" applyAlignment="1">
      <alignment horizontal="center" vertical="top" wrapText="1"/>
    </xf>
    <xf numFmtId="187" fontId="6" fillId="37" borderId="30" xfId="36" applyNumberFormat="1" applyFont="1" applyFill="1" applyBorder="1" applyAlignment="1">
      <alignment horizontal="right" vertical="top" wrapText="1"/>
    </xf>
    <xf numFmtId="187" fontId="6" fillId="37" borderId="46" xfId="36" applyNumberFormat="1" applyFont="1" applyFill="1" applyBorder="1" applyAlignment="1">
      <alignment horizontal="center"/>
    </xf>
    <xf numFmtId="187" fontId="6" fillId="37" borderId="47" xfId="36" applyNumberFormat="1" applyFont="1" applyFill="1" applyBorder="1" applyAlignment="1">
      <alignment horizontal="center"/>
    </xf>
    <xf numFmtId="187" fontId="6" fillId="37" borderId="30" xfId="36" applyNumberFormat="1" applyFont="1" applyFill="1" applyBorder="1" applyAlignment="1">
      <alignment horizontal="center"/>
    </xf>
    <xf numFmtId="187" fontId="6" fillId="37" borderId="29" xfId="36" applyNumberFormat="1" applyFont="1" applyFill="1" applyBorder="1" applyAlignment="1">
      <alignment horizontal="center"/>
    </xf>
    <xf numFmtId="187" fontId="6" fillId="37" borderId="55" xfId="36" applyNumberFormat="1" applyFont="1" applyFill="1" applyBorder="1" applyAlignment="1">
      <alignment horizontal="center"/>
    </xf>
    <xf numFmtId="187" fontId="6" fillId="0" borderId="64" xfId="36" applyNumberFormat="1" applyFont="1" applyFill="1" applyBorder="1" applyAlignment="1">
      <alignment horizontal="center" vertical="top" wrapText="1"/>
    </xf>
    <xf numFmtId="187" fontId="6" fillId="0" borderId="64" xfId="36" applyNumberFormat="1" applyFont="1" applyFill="1" applyBorder="1" applyAlignment="1">
      <alignment horizontal="center"/>
    </xf>
    <xf numFmtId="187" fontId="6" fillId="0" borderId="19" xfId="36" applyNumberFormat="1" applyFont="1" applyFill="1" applyBorder="1" applyAlignment="1">
      <alignment horizontal="center" vertical="top" wrapText="1"/>
    </xf>
    <xf numFmtId="187" fontId="6" fillId="0" borderId="20" xfId="36" applyNumberFormat="1" applyFont="1" applyFill="1" applyBorder="1" applyAlignment="1">
      <alignment horizontal="center" vertical="top" wrapText="1"/>
    </xf>
    <xf numFmtId="187" fontId="6" fillId="0" borderId="20" xfId="36" applyNumberFormat="1" applyFont="1" applyFill="1" applyBorder="1" applyAlignment="1">
      <alignment horizontal="right" vertical="top" wrapText="1"/>
    </xf>
    <xf numFmtId="187" fontId="16" fillId="0" borderId="0" xfId="36" applyNumberFormat="1" applyFont="1" applyFill="1" applyBorder="1" applyAlignment="1">
      <alignment horizontal="center"/>
    </xf>
    <xf numFmtId="187" fontId="4" fillId="0" borderId="39" xfId="36" applyNumberFormat="1" applyFont="1" applyFill="1" applyBorder="1" applyAlignment="1">
      <alignment horizontal="center" vertical="top" wrapText="1"/>
    </xf>
    <xf numFmtId="187" fontId="6" fillId="0" borderId="40" xfId="36" applyNumberFormat="1" applyFont="1" applyFill="1" applyBorder="1" applyAlignment="1">
      <alignment horizontal="center" vertical="top" wrapText="1"/>
    </xf>
    <xf numFmtId="187" fontId="6" fillId="0" borderId="41" xfId="36" applyNumberFormat="1" applyFont="1" applyFill="1" applyBorder="1" applyAlignment="1">
      <alignment horizontal="center" vertical="top" wrapText="1"/>
    </xf>
    <xf numFmtId="187" fontId="6" fillId="0" borderId="41" xfId="36" applyNumberFormat="1" applyFont="1" applyFill="1" applyBorder="1" applyAlignment="1">
      <alignment horizontal="right" vertical="top" wrapText="1"/>
    </xf>
    <xf numFmtId="187" fontId="4" fillId="0" borderId="66" xfId="36" applyNumberFormat="1" applyFont="1" applyFill="1" applyBorder="1" applyAlignment="1">
      <alignment horizontal="center" vertical="top" wrapText="1"/>
    </xf>
    <xf numFmtId="187" fontId="4" fillId="0" borderId="47" xfId="36" applyNumberFormat="1" applyFont="1" applyFill="1" applyBorder="1" applyAlignment="1">
      <alignment horizontal="right" vertical="top" wrapText="1"/>
    </xf>
    <xf numFmtId="187" fontId="6" fillId="0" borderId="47" xfId="36" applyNumberFormat="1" applyFont="1" applyFill="1" applyBorder="1" applyAlignment="1">
      <alignment horizontal="center" vertical="top" wrapText="1"/>
    </xf>
    <xf numFmtId="187" fontId="6" fillId="0" borderId="67" xfId="36" applyNumberFormat="1" applyFont="1" applyFill="1" applyBorder="1" applyAlignment="1">
      <alignment horizontal="center"/>
    </xf>
    <xf numFmtId="187" fontId="6" fillId="0" borderId="46" xfId="36" applyNumberFormat="1" applyFont="1" applyFill="1" applyBorder="1" applyAlignment="1">
      <alignment horizontal="right" vertical="top" wrapText="1"/>
    </xf>
    <xf numFmtId="187" fontId="6" fillId="0" borderId="49" xfId="36" applyNumberFormat="1" applyFont="1" applyFill="1" applyBorder="1" applyAlignment="1">
      <alignment vertical="top" wrapText="1"/>
    </xf>
    <xf numFmtId="187" fontId="6" fillId="37" borderId="24" xfId="36" applyNumberFormat="1" applyFont="1" applyFill="1" applyBorder="1" applyAlignment="1">
      <alignment horizontal="center" vertical="top" wrapText="1"/>
    </xf>
    <xf numFmtId="187" fontId="6" fillId="0" borderId="30" xfId="36" applyNumberFormat="1" applyFont="1" applyFill="1" applyBorder="1" applyAlignment="1">
      <alignment horizontal="right" wrapText="1"/>
    </xf>
    <xf numFmtId="187" fontId="4" fillId="0" borderId="27" xfId="36" applyNumberFormat="1" applyFont="1" applyFill="1" applyBorder="1" applyAlignment="1">
      <alignment vertical="top" wrapText="1"/>
    </xf>
    <xf numFmtId="187" fontId="6" fillId="36" borderId="27" xfId="36" applyNumberFormat="1" applyFont="1" applyFill="1" applyBorder="1" applyAlignment="1">
      <alignment vertical="top" wrapText="1"/>
    </xf>
    <xf numFmtId="187" fontId="6" fillId="0" borderId="68" xfId="36" applyNumberFormat="1" applyFont="1" applyFill="1" applyBorder="1" applyAlignment="1">
      <alignment vertical="top" wrapText="1"/>
    </xf>
    <xf numFmtId="187" fontId="6" fillId="0" borderId="38" xfId="36" applyNumberFormat="1" applyFont="1" applyFill="1" applyBorder="1" applyAlignment="1">
      <alignment vertical="top" wrapText="1"/>
    </xf>
    <xf numFmtId="187" fontId="6" fillId="0" borderId="11" xfId="36" applyNumberFormat="1" applyFont="1" applyFill="1" applyBorder="1" applyAlignment="1">
      <alignment vertical="top" wrapText="1"/>
    </xf>
    <xf numFmtId="187" fontId="6" fillId="0" borderId="27" xfId="36" applyNumberFormat="1" applyFont="1" applyFill="1" applyBorder="1" applyAlignment="1">
      <alignment horizontal="left" vertical="top" wrapText="1"/>
    </xf>
    <xf numFmtId="187" fontId="6" fillId="0" borderId="69" xfId="36" applyNumberFormat="1" applyFont="1" applyFill="1" applyBorder="1" applyAlignment="1">
      <alignment vertical="top" wrapText="1"/>
    </xf>
    <xf numFmtId="187" fontId="4" fillId="0" borderId="25" xfId="36" applyNumberFormat="1" applyFont="1" applyFill="1" applyBorder="1" applyAlignment="1">
      <alignment horizontal="center" vertical="top" wrapText="1"/>
    </xf>
    <xf numFmtId="187" fontId="4" fillId="0" borderId="26" xfId="36" applyNumberFormat="1" applyFont="1" applyFill="1" applyBorder="1" applyAlignment="1">
      <alignment horizontal="center" vertical="top" wrapText="1"/>
    </xf>
    <xf numFmtId="187" fontId="4" fillId="0" borderId="26" xfId="36" applyNumberFormat="1" applyFont="1" applyFill="1" applyBorder="1" applyAlignment="1">
      <alignment horizontal="right" vertical="top" wrapText="1"/>
    </xf>
    <xf numFmtId="187" fontId="4" fillId="0" borderId="40" xfId="36" applyNumberFormat="1" applyFont="1" applyFill="1" applyBorder="1" applyAlignment="1">
      <alignment horizontal="center" vertical="top" wrapText="1"/>
    </xf>
    <xf numFmtId="187" fontId="4" fillId="0" borderId="41" xfId="36" applyNumberFormat="1" applyFont="1" applyFill="1" applyBorder="1" applyAlignment="1">
      <alignment horizontal="center" vertical="top" wrapText="1"/>
    </xf>
    <xf numFmtId="187" fontId="4" fillId="0" borderId="41" xfId="36" applyNumberFormat="1" applyFont="1" applyFill="1" applyBorder="1" applyAlignment="1">
      <alignment horizontal="right" vertical="top" wrapText="1"/>
    </xf>
    <xf numFmtId="187" fontId="6" fillId="33" borderId="24" xfId="36" applyNumberFormat="1" applyFont="1" applyFill="1" applyBorder="1" applyAlignment="1">
      <alignment horizontal="center" vertical="top" wrapText="1"/>
    </xf>
    <xf numFmtId="187" fontId="55" fillId="0" borderId="27" xfId="36" applyNumberFormat="1" applyFont="1" applyFill="1" applyBorder="1" applyAlignment="1">
      <alignment horizontal="right" vertical="top" wrapText="1"/>
    </xf>
    <xf numFmtId="187" fontId="55" fillId="0" borderId="28" xfId="36" applyNumberFormat="1" applyFont="1" applyFill="1" applyBorder="1" applyAlignment="1">
      <alignment horizontal="center" vertical="top" wrapText="1"/>
    </xf>
    <xf numFmtId="187" fontId="55" fillId="0" borderId="24" xfId="36" applyNumberFormat="1" applyFont="1" applyFill="1" applyBorder="1" applyAlignment="1">
      <alignment horizontal="center" vertical="top" wrapText="1"/>
    </xf>
    <xf numFmtId="187" fontId="55" fillId="0" borderId="28" xfId="36" applyNumberFormat="1" applyFont="1" applyFill="1" applyBorder="1" applyAlignment="1">
      <alignment horizontal="center"/>
    </xf>
    <xf numFmtId="187" fontId="55" fillId="0" borderId="29" xfId="36" applyNumberFormat="1" applyFont="1" applyFill="1" applyBorder="1" applyAlignment="1">
      <alignment horizontal="center" vertical="top" wrapText="1"/>
    </xf>
    <xf numFmtId="187" fontId="55" fillId="0" borderId="30" xfId="36" applyNumberFormat="1" applyFont="1" applyFill="1" applyBorder="1" applyAlignment="1">
      <alignment horizontal="center" vertical="top" wrapText="1"/>
    </xf>
    <xf numFmtId="187" fontId="55" fillId="0" borderId="30" xfId="36" applyNumberFormat="1" applyFont="1" applyFill="1" applyBorder="1" applyAlignment="1">
      <alignment horizontal="right" vertical="top" wrapText="1"/>
    </xf>
    <xf numFmtId="187" fontId="55" fillId="0" borderId="46" xfId="36" applyNumberFormat="1" applyFont="1" applyFill="1" applyBorder="1" applyAlignment="1">
      <alignment horizontal="center"/>
    </xf>
    <xf numFmtId="187" fontId="55" fillId="0" borderId="47" xfId="36" applyNumberFormat="1" applyFont="1" applyFill="1" applyBorder="1" applyAlignment="1">
      <alignment horizontal="center"/>
    </xf>
    <xf numFmtId="187" fontId="55" fillId="0" borderId="30" xfId="36" applyNumberFormat="1" applyFont="1" applyFill="1" applyBorder="1" applyAlignment="1">
      <alignment horizontal="center"/>
    </xf>
    <xf numFmtId="187" fontId="55" fillId="0" borderId="29" xfId="36" applyNumberFormat="1" applyFont="1" applyFill="1" applyBorder="1" applyAlignment="1">
      <alignment horizontal="center"/>
    </xf>
    <xf numFmtId="187" fontId="55" fillId="0" borderId="55" xfId="36" applyNumberFormat="1" applyFont="1" applyFill="1" applyBorder="1" applyAlignment="1">
      <alignment horizontal="center"/>
    </xf>
    <xf numFmtId="187" fontId="55" fillId="0" borderId="32" xfId="36" applyNumberFormat="1" applyFont="1" applyFill="1" applyBorder="1" applyAlignment="1">
      <alignment horizontal="center" vertical="top" wrapText="1"/>
    </xf>
    <xf numFmtId="187" fontId="15" fillId="0" borderId="28" xfId="36" applyNumberFormat="1" applyFont="1" applyFill="1" applyBorder="1" applyAlignment="1">
      <alignment horizontal="center" vertical="top" wrapText="1"/>
    </xf>
    <xf numFmtId="187" fontId="6" fillId="0" borderId="70" xfId="36" applyNumberFormat="1" applyFont="1" applyFill="1" applyBorder="1" applyAlignment="1">
      <alignment horizontal="center"/>
    </xf>
    <xf numFmtId="187" fontId="6" fillId="0" borderId="71" xfId="36" applyNumberFormat="1" applyFont="1" applyFill="1" applyBorder="1" applyAlignment="1">
      <alignment horizontal="center" vertical="center"/>
    </xf>
    <xf numFmtId="187" fontId="6" fillId="0" borderId="12" xfId="36" applyNumberFormat="1" applyFont="1" applyFill="1" applyBorder="1" applyAlignment="1">
      <alignment horizontal="center" vertical="center"/>
    </xf>
    <xf numFmtId="187" fontId="6" fillId="0" borderId="64" xfId="36" applyNumberFormat="1" applyFont="1" applyFill="1" applyBorder="1" applyAlignment="1">
      <alignment horizontal="center" vertical="center"/>
    </xf>
    <xf numFmtId="187" fontId="6" fillId="0" borderId="72" xfId="36" applyNumberFormat="1" applyFont="1" applyFill="1" applyBorder="1" applyAlignment="1">
      <alignment horizontal="center" vertical="center"/>
    </xf>
    <xf numFmtId="187" fontId="6" fillId="0" borderId="11" xfId="36" applyNumberFormat="1" applyFont="1" applyFill="1" applyBorder="1" applyAlignment="1">
      <alignment horizontal="center" vertical="center"/>
    </xf>
    <xf numFmtId="187" fontId="6" fillId="0" borderId="69" xfId="36" applyNumberFormat="1" applyFont="1" applyFill="1" applyBorder="1" applyAlignment="1">
      <alignment horizontal="center" vertical="center"/>
    </xf>
    <xf numFmtId="187" fontId="13" fillId="0" borderId="0" xfId="36" applyNumberFormat="1" applyFont="1" applyFill="1" applyAlignment="1">
      <alignment horizontal="left" vertical="top" wrapText="1"/>
    </xf>
    <xf numFmtId="0" fontId="6" fillId="0" borderId="0" xfId="36" applyNumberFormat="1" applyFont="1" applyFill="1" applyAlignment="1">
      <alignment horizontal="left" vertical="top" wrapText="1"/>
    </xf>
    <xf numFmtId="187" fontId="6" fillId="0" borderId="0" xfId="36" applyNumberFormat="1" applyFont="1" applyFill="1" applyAlignment="1">
      <alignment horizontal="left" vertical="top" wrapText="1"/>
    </xf>
    <xf numFmtId="187" fontId="7" fillId="0" borderId="0" xfId="36" applyNumberFormat="1" applyFont="1" applyFill="1" applyAlignment="1">
      <alignment horizontal="center"/>
    </xf>
    <xf numFmtId="187" fontId="6" fillId="0" borderId="13" xfId="36" applyNumberFormat="1" applyFont="1" applyFill="1" applyBorder="1" applyAlignment="1">
      <alignment horizontal="center"/>
    </xf>
    <xf numFmtId="187" fontId="6" fillId="0" borderId="14" xfId="36" applyNumberFormat="1" applyFont="1" applyFill="1" applyBorder="1" applyAlignment="1">
      <alignment horizontal="center"/>
    </xf>
    <xf numFmtId="187" fontId="6" fillId="0" borderId="15" xfId="36" applyNumberFormat="1" applyFont="1" applyFill="1" applyBorder="1" applyAlignment="1">
      <alignment horizontal="center"/>
    </xf>
    <xf numFmtId="187" fontId="6" fillId="0" borderId="52" xfId="36" applyNumberFormat="1" applyFont="1" applyFill="1" applyBorder="1" applyAlignment="1">
      <alignment horizontal="center"/>
    </xf>
    <xf numFmtId="187" fontId="6" fillId="0" borderId="73" xfId="36" applyNumberFormat="1" applyFont="1" applyFill="1" applyBorder="1" applyAlignment="1">
      <alignment horizontal="center"/>
    </xf>
    <xf numFmtId="187" fontId="6" fillId="0" borderId="74" xfId="36" applyNumberFormat="1" applyFont="1" applyFill="1" applyBorder="1" applyAlignment="1">
      <alignment horizontal="center"/>
    </xf>
    <xf numFmtId="187" fontId="6" fillId="0" borderId="75" xfId="36" applyNumberFormat="1" applyFont="1" applyFill="1" applyBorder="1" applyAlignment="1">
      <alignment horizontal="center"/>
    </xf>
    <xf numFmtId="187" fontId="6" fillId="0" borderId="16" xfId="36" applyNumberFormat="1" applyFont="1" applyFill="1" applyBorder="1" applyAlignment="1">
      <alignment horizontal="center"/>
    </xf>
    <xf numFmtId="187" fontId="6" fillId="0" borderId="17" xfId="36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76200" cy="47625"/>
    <xdr:sp>
      <xdr:nvSpPr>
        <xdr:cNvPr id="1" name="Text Box 6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" name="Text Box 6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" name="Text Box 7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" name="Text Box 7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" name="Text Box 7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" name="Text Box 7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" name="Text Box 7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" name="Text Box 7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" name="Text Box 7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" name="Text Box 7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" name="Text Box 7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" name="Text Box 7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" name="Text Box 8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" name="Text Box 8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" name="Text Box 8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6" name="Text Box 8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7" name="Text Box 8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8" name="Text Box 8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9" name="Text Box 8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0" name="Text Box 8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1" name="Text Box 8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2" name="Text Box 8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3" name="Text Box 9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4" name="Text Box 9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5" name="Text Box 9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6" name="Text Box 9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7" name="Text Box 9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8" name="Text Box 9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9" name="Text Box 9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0" name="Text Box 9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1" name="Text Box 9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2" name="Text Box 9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3" name="Text Box 10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4" name="Text Box 10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5" name="Text Box 10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6" name="Text Box 10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7" name="Text Box 10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8" name="Text Box 10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9" name="Text Box 10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0" name="Text Box 10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1" name="Text Box 10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2" name="Text Box 10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3" name="Text Box 11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4" name="Text Box 11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5" name="Text Box 11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6" name="Text Box 11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7" name="Text Box 11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8" name="Text Box 11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9" name="Text Box 11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0" name="Text Box 11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1" name="Text Box 11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2" name="Text Box 11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3" name="Text Box 12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4" name="Text Box 12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5" name="Text Box 12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6" name="Text Box 12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7" name="Text Box 12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8" name="Text Box 12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9" name="Text Box 12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0" name="Text Box 12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1" name="Text Box 12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2" name="Text Box 12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3" name="Text Box 13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4" name="Text Box 13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5" name="Text Box 13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6" name="Text Box 13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7" name="Text Box 13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8" name="Text Box 13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9" name="Text Box 13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0" name="Text Box 13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1" name="Text Box 13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2" name="Text Box 13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3" name="Text Box 14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4" name="Text Box 14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5" name="Text Box 14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6" name="Text Box 14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7" name="Text Box 14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8" name="Text Box 14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9" name="Text Box 14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0" name="Text Box 14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1" name="Text Box 14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2" name="Text Box 14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3" name="Text Box 15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4" name="Text Box 15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5" name="Text Box 15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6" name="Text Box 15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7" name="Text Box 15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8" name="Text Box 15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9" name="Text Box 15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0" name="Text Box 15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1" name="Text Box 15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2" name="Text Box 15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3" name="Text Box 16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4" name="Text Box 16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5" name="Text Box 16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6" name="Text Box 16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7" name="Text Box 16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8" name="Text Box 16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9" name="Text Box 16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0" name="Text Box 16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1" name="Text Box 16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2" name="Text Box 16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3" name="Text Box 17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4" name="Text Box 17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5" name="Text Box 17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6" name="Text Box 17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7" name="Text Box 17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8" name="Text Box 17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9" name="Text Box 17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0" name="Text Box 17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1" name="Text Box 17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2" name="Text Box 17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3" name="Text Box 18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4" name="Text Box 18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5" name="Text Box 18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6" name="Text Box 18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7" name="Text Box 18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8" name="Text Box 18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9" name="Text Box 18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0" name="Text Box 18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1" name="Text Box 18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2" name="Text Box 18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3" name="Text Box 19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4" name="Text Box 19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5" name="Text Box 19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6" name="Text Box 19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7" name="Text Box 19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8" name="Text Box 19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9" name="Text Box 19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0" name="Text Box 19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1" name="Text Box 19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2" name="Text Box 19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3" name="Text Box 20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4" name="Text Box 20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5" name="Text Box 20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6" name="Text Box 20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7" name="Text Box 20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8" name="Text Box 20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9" name="Text Box 20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0" name="Text Box 20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1" name="Text Box 20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2" name="Text Box 20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3" name="Text Box 21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4" name="Text Box 21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5" name="Text Box 21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6" name="Text Box 21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7" name="Text Box 21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8" name="Text Box 21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9" name="Text Box 21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0" name="Text Box 21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1" name="Text Box 21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2" name="Text Box 21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3" name="Text Box 22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4" name="Text Box 22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5" name="Text Box 22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6" name="Text Box 22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7" name="Text Box 22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8" name="Text Box 22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9" name="Text Box 22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60" name="Text Box 22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228600</xdr:colOff>
      <xdr:row>2</xdr:row>
      <xdr:rowOff>85725</xdr:rowOff>
    </xdr:from>
    <xdr:to>
      <xdr:col>4</xdr:col>
      <xdr:colOff>9525</xdr:colOff>
      <xdr:row>4</xdr:row>
      <xdr:rowOff>285750</xdr:rowOff>
    </xdr:to>
    <xdr:grpSp>
      <xdr:nvGrpSpPr>
        <xdr:cNvPr id="161" name="Group 228"/>
        <xdr:cNvGrpSpPr>
          <a:grpSpLocks/>
        </xdr:cNvGrpSpPr>
      </xdr:nvGrpSpPr>
      <xdr:grpSpPr>
        <a:xfrm>
          <a:off x="5534025" y="876300"/>
          <a:ext cx="1066800" cy="619125"/>
          <a:chOff x="864" y="73"/>
          <a:chExt cx="126" cy="53"/>
        </a:xfrm>
        <a:solidFill>
          <a:srgbClr val="FFFFFF"/>
        </a:solidFill>
      </xdr:grpSpPr>
      <xdr:sp>
        <xdr:nvSpPr>
          <xdr:cNvPr id="162" name="Text Box 229"/>
          <xdr:cNvSpPr txBox="1">
            <a:spLocks noChangeArrowheads="1"/>
          </xdr:cNvSpPr>
        </xdr:nvSpPr>
        <xdr:spPr>
          <a:xfrm>
            <a:off x="86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3" name="Text Box 230"/>
          <xdr:cNvSpPr txBox="1">
            <a:spLocks noChangeArrowheads="1"/>
          </xdr:cNvSpPr>
        </xdr:nvSpPr>
        <xdr:spPr>
          <a:xfrm>
            <a:off x="864" y="73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4" name="Text Box 231"/>
          <xdr:cNvSpPr txBox="1">
            <a:spLocks noChangeArrowheads="1"/>
          </xdr:cNvSpPr>
        </xdr:nvSpPr>
        <xdr:spPr>
          <a:xfrm>
            <a:off x="890" y="7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5" name="Text Box 232"/>
          <xdr:cNvSpPr txBox="1">
            <a:spLocks noChangeArrowheads="1"/>
          </xdr:cNvSpPr>
        </xdr:nvSpPr>
        <xdr:spPr>
          <a:xfrm>
            <a:off x="890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6" name="Text Box 233"/>
          <xdr:cNvSpPr txBox="1">
            <a:spLocks noChangeArrowheads="1"/>
          </xdr:cNvSpPr>
        </xdr:nvSpPr>
        <xdr:spPr>
          <a:xfrm>
            <a:off x="917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7" name="Text Box 234"/>
          <xdr:cNvSpPr txBox="1">
            <a:spLocks noChangeArrowheads="1"/>
          </xdr:cNvSpPr>
        </xdr:nvSpPr>
        <xdr:spPr>
          <a:xfrm>
            <a:off x="94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8" name="Text Box 235"/>
          <xdr:cNvSpPr txBox="1">
            <a:spLocks noChangeArrowheads="1"/>
          </xdr:cNvSpPr>
        </xdr:nvSpPr>
        <xdr:spPr>
          <a:xfrm>
            <a:off x="969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8</a:t>
            </a:r>
          </a:p>
        </xdr:txBody>
      </xdr:sp>
    </xdr:grpSp>
    <xdr:clientData/>
  </xdr:twoCellAnchor>
  <xdr:twoCellAnchor>
    <xdr:from>
      <xdr:col>11</xdr:col>
      <xdr:colOff>19050</xdr:colOff>
      <xdr:row>3</xdr:row>
      <xdr:rowOff>19050</xdr:rowOff>
    </xdr:from>
    <xdr:to>
      <xdr:col>11</xdr:col>
      <xdr:colOff>257175</xdr:colOff>
      <xdr:row>3</xdr:row>
      <xdr:rowOff>247650</xdr:rowOff>
    </xdr:to>
    <xdr:sp>
      <xdr:nvSpPr>
        <xdr:cNvPr id="169" name="Text Box 236"/>
        <xdr:cNvSpPr txBox="1">
          <a:spLocks noChangeArrowheads="1"/>
        </xdr:cNvSpPr>
      </xdr:nvSpPr>
      <xdr:spPr>
        <a:xfrm>
          <a:off x="11153775" y="9334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38100</xdr:rowOff>
    </xdr:from>
    <xdr:to>
      <xdr:col>11</xdr:col>
      <xdr:colOff>247650</xdr:colOff>
      <xdr:row>4</xdr:row>
      <xdr:rowOff>266700</xdr:rowOff>
    </xdr:to>
    <xdr:sp>
      <xdr:nvSpPr>
        <xdr:cNvPr id="170" name="Text Box 237"/>
        <xdr:cNvSpPr txBox="1">
          <a:spLocks noChangeArrowheads="1"/>
        </xdr:cNvSpPr>
      </xdr:nvSpPr>
      <xdr:spPr>
        <a:xfrm>
          <a:off x="11153775" y="12477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19</xdr:col>
      <xdr:colOff>342900</xdr:colOff>
      <xdr:row>2</xdr:row>
      <xdr:rowOff>85725</xdr:rowOff>
    </xdr:to>
    <xdr:sp>
      <xdr:nvSpPr>
        <xdr:cNvPr id="171" name="Text Box 238"/>
        <xdr:cNvSpPr txBox="1">
          <a:spLocks noChangeArrowheads="1"/>
        </xdr:cNvSpPr>
      </xdr:nvSpPr>
      <xdr:spPr>
        <a:xfrm>
          <a:off x="14744700" y="9525"/>
          <a:ext cx="22193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สงป.301
</a:t>
          </a: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กผง.
</a:t>
          </a:r>
        </a:p>
      </xdr:txBody>
    </xdr:sp>
    <xdr:clientData/>
  </xdr:twoCellAnchor>
  <xdr:twoCellAnchor>
    <xdr:from>
      <xdr:col>11</xdr:col>
      <xdr:colOff>57150</xdr:colOff>
      <xdr:row>2</xdr:row>
      <xdr:rowOff>104775</xdr:rowOff>
    </xdr:from>
    <xdr:to>
      <xdr:col>11</xdr:col>
      <xdr:colOff>266700</xdr:colOff>
      <xdr:row>3</xdr:row>
      <xdr:rowOff>228600</xdr:rowOff>
    </xdr:to>
    <xdr:sp>
      <xdr:nvSpPr>
        <xdr:cNvPr id="172" name="Line 239"/>
        <xdr:cNvSpPr>
          <a:spLocks/>
        </xdr:cNvSpPr>
      </xdr:nvSpPr>
      <xdr:spPr>
        <a:xfrm flipV="1">
          <a:off x="11191875" y="8953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3114675</xdr:colOff>
      <xdr:row>324</xdr:row>
      <xdr:rowOff>0</xdr:rowOff>
    </xdr:from>
    <xdr:to>
      <xdr:col>0</xdr:col>
      <xdr:colOff>3838575</xdr:colOff>
      <xdr:row>324</xdr:row>
      <xdr:rowOff>0</xdr:rowOff>
    </xdr:to>
    <xdr:sp>
      <xdr:nvSpPr>
        <xdr:cNvPr id="173" name="Text Box 241"/>
        <xdr:cNvSpPr txBox="1">
          <a:spLocks noChangeArrowheads="1"/>
        </xdr:cNvSpPr>
      </xdr:nvSpPr>
      <xdr:spPr>
        <a:xfrm>
          <a:off x="3114675" y="9055417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137160" rIns="64008" bIns="0"/>
        <a:p>
          <a:pPr algn="ctr">
            <a:defRPr/>
          </a:pPr>
          <a:r>
            <a:rPr lang="en-US" cap="none" sz="50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*</a:t>
          </a:r>
        </a:p>
      </xdr:txBody>
    </xdr:sp>
    <xdr:clientData/>
  </xdr:twoCellAnchor>
  <xdr:oneCellAnchor>
    <xdr:from>
      <xdr:col>0</xdr:col>
      <xdr:colOff>1076325</xdr:colOff>
      <xdr:row>219</xdr:row>
      <xdr:rowOff>95250</xdr:rowOff>
    </xdr:from>
    <xdr:ext cx="190500" cy="371475"/>
    <xdr:sp>
      <xdr:nvSpPr>
        <xdr:cNvPr id="174" name="TextBox 174"/>
        <xdr:cNvSpPr txBox="1">
          <a:spLocks noChangeArrowheads="1"/>
        </xdr:cNvSpPr>
      </xdr:nvSpPr>
      <xdr:spPr>
        <a:xfrm>
          <a:off x="1076325" y="616458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view="pageBreakPreview" zoomScaleNormal="9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76" sqref="F76"/>
    </sheetView>
  </sheetViews>
  <sheetFormatPr defaultColWidth="9.140625" defaultRowHeight="21.75"/>
  <cols>
    <col min="1" max="1" width="68.00390625" style="1" customWidth="1"/>
    <col min="2" max="2" width="11.57421875" style="1" customWidth="1"/>
    <col min="3" max="3" width="7.28125" style="57" customWidth="1"/>
    <col min="4" max="4" width="12.00390625" style="58" customWidth="1"/>
    <col min="5" max="5" width="6.140625" style="58" customWidth="1"/>
    <col min="6" max="6" width="11.8515625" style="58" customWidth="1"/>
    <col min="7" max="7" width="11.8515625" style="3" customWidth="1"/>
    <col min="8" max="8" width="10.57421875" style="3" customWidth="1"/>
    <col min="9" max="9" width="7.28125" style="3" customWidth="1"/>
    <col min="10" max="10" width="10.140625" style="3" customWidth="1"/>
    <col min="11" max="11" width="10.28125" style="1" customWidth="1"/>
    <col min="12" max="12" width="9.140625" style="1" customWidth="1"/>
    <col min="13" max="13" width="11.140625" style="1" customWidth="1"/>
    <col min="14" max="14" width="11.28125" style="1" customWidth="1"/>
    <col min="15" max="15" width="10.8515625" style="1" customWidth="1"/>
    <col min="16" max="16" width="11.7109375" style="1" customWidth="1"/>
    <col min="17" max="17" width="12.00390625" style="4" customWidth="1"/>
    <col min="18" max="18" width="8.28125" style="4" customWidth="1"/>
    <col min="19" max="19" width="7.8515625" style="4" customWidth="1"/>
    <col min="20" max="20" width="11.8515625" style="4" customWidth="1"/>
    <col min="21" max="21" width="4.00390625" style="4" customWidth="1"/>
    <col min="22" max="16384" width="9.140625" style="4" customWidth="1"/>
  </cols>
  <sheetData>
    <row r="1" spans="2:7" ht="26.25" customHeight="1">
      <c r="B1" s="5"/>
      <c r="C1" s="6"/>
      <c r="D1" s="7"/>
      <c r="E1" s="2"/>
      <c r="F1" s="2"/>
      <c r="G1" s="2"/>
    </row>
    <row r="2" spans="1:20" s="9" customFormat="1" ht="36">
      <c r="A2" s="240" t="s">
        <v>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s="9" customFormat="1" ht="9.75" customHeight="1">
      <c r="A3" s="8"/>
      <c r="B3" s="10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13" s="17" customFormat="1" ht="23.25">
      <c r="A4" s="12" t="s">
        <v>30</v>
      </c>
      <c r="B4" s="13" t="s">
        <v>0</v>
      </c>
      <c r="C4" s="14"/>
      <c r="D4" s="15"/>
      <c r="E4" s="15"/>
      <c r="F4" s="16"/>
      <c r="G4" s="15"/>
      <c r="M4" s="17" t="s">
        <v>1</v>
      </c>
    </row>
    <row r="5" spans="1:13" s="17" customFormat="1" ht="23.25">
      <c r="A5" s="12" t="s">
        <v>27</v>
      </c>
      <c r="B5" s="15" t="s">
        <v>28</v>
      </c>
      <c r="C5" s="14"/>
      <c r="D5" s="15"/>
      <c r="E5" s="15"/>
      <c r="F5" s="17" t="s">
        <v>129</v>
      </c>
      <c r="M5" s="17" t="s">
        <v>39</v>
      </c>
    </row>
    <row r="6" spans="1:7" s="17" customFormat="1" ht="12" customHeight="1">
      <c r="A6" s="18"/>
      <c r="B6" s="13"/>
      <c r="C6" s="19"/>
      <c r="D6" s="13"/>
      <c r="E6" s="13"/>
      <c r="F6" s="15"/>
      <c r="G6" s="15"/>
    </row>
    <row r="7" spans="1:20" s="21" customFormat="1" ht="21.75" customHeight="1">
      <c r="A7" s="234" t="s">
        <v>34</v>
      </c>
      <c r="B7" s="231" t="s">
        <v>33</v>
      </c>
      <c r="C7" s="231" t="s">
        <v>35</v>
      </c>
      <c r="D7" s="20" t="s">
        <v>2</v>
      </c>
      <c r="E7" s="245" t="s">
        <v>44</v>
      </c>
      <c r="F7" s="246"/>
      <c r="G7" s="246"/>
      <c r="H7" s="247"/>
      <c r="I7" s="248" t="s">
        <v>45</v>
      </c>
      <c r="J7" s="242"/>
      <c r="K7" s="242"/>
      <c r="L7" s="249"/>
      <c r="M7" s="241" t="s">
        <v>46</v>
      </c>
      <c r="N7" s="242"/>
      <c r="O7" s="242"/>
      <c r="P7" s="243"/>
      <c r="Q7" s="241" t="s">
        <v>47</v>
      </c>
      <c r="R7" s="242"/>
      <c r="S7" s="242"/>
      <c r="T7" s="244"/>
    </row>
    <row r="8" spans="1:20" s="21" customFormat="1" ht="21.75" customHeight="1">
      <c r="A8" s="235"/>
      <c r="B8" s="232"/>
      <c r="C8" s="232"/>
      <c r="D8" s="189" t="s">
        <v>31</v>
      </c>
      <c r="E8" s="25" t="s">
        <v>4</v>
      </c>
      <c r="F8" s="26" t="s">
        <v>5</v>
      </c>
      <c r="G8" s="26" t="s">
        <v>6</v>
      </c>
      <c r="H8" s="27" t="s">
        <v>7</v>
      </c>
      <c r="I8" s="28" t="s">
        <v>8</v>
      </c>
      <c r="J8" s="26" t="s">
        <v>9</v>
      </c>
      <c r="K8" s="26" t="s">
        <v>10</v>
      </c>
      <c r="L8" s="29" t="s">
        <v>7</v>
      </c>
      <c r="M8" s="25" t="s">
        <v>11</v>
      </c>
      <c r="N8" s="26" t="s">
        <v>12</v>
      </c>
      <c r="O8" s="26" t="s">
        <v>13</v>
      </c>
      <c r="P8" s="27" t="s">
        <v>7</v>
      </c>
      <c r="Q8" s="25" t="s">
        <v>14</v>
      </c>
      <c r="R8" s="26" t="s">
        <v>15</v>
      </c>
      <c r="S8" s="26" t="s">
        <v>16</v>
      </c>
      <c r="T8" s="122" t="s">
        <v>7</v>
      </c>
    </row>
    <row r="9" spans="1:20" s="21" customFormat="1" ht="21.75">
      <c r="A9" s="236"/>
      <c r="B9" s="233"/>
      <c r="C9" s="233"/>
      <c r="D9" s="30"/>
      <c r="E9" s="31"/>
      <c r="F9" s="32"/>
      <c r="G9" s="32"/>
      <c r="H9" s="33" t="s">
        <v>23</v>
      </c>
      <c r="I9" s="34"/>
      <c r="J9" s="32"/>
      <c r="K9" s="32"/>
      <c r="L9" s="35" t="s">
        <v>24</v>
      </c>
      <c r="M9" s="31"/>
      <c r="N9" s="32"/>
      <c r="O9" s="32"/>
      <c r="P9" s="33" t="s">
        <v>25</v>
      </c>
      <c r="Q9" s="31"/>
      <c r="R9" s="32"/>
      <c r="S9" s="32"/>
      <c r="T9" s="123" t="s">
        <v>26</v>
      </c>
    </row>
    <row r="10" spans="1:20" s="21" customFormat="1" ht="21.75">
      <c r="A10" s="60" t="s">
        <v>2</v>
      </c>
      <c r="B10" s="86" t="s">
        <v>19</v>
      </c>
      <c r="C10" s="105" t="s">
        <v>17</v>
      </c>
      <c r="D10" s="86">
        <f aca="true" t="shared" si="0" ref="D10:D15">SUM(H10,L10,P10,T10)</f>
        <v>0</v>
      </c>
      <c r="E10" s="61"/>
      <c r="F10" s="62"/>
      <c r="G10" s="62"/>
      <c r="H10" s="63">
        <f aca="true" t="shared" si="1" ref="H10:H15">SUM(E10:G10)</f>
        <v>0</v>
      </c>
      <c r="I10" s="64"/>
      <c r="J10" s="62"/>
      <c r="K10" s="62"/>
      <c r="L10" s="63">
        <f aca="true" t="shared" si="2" ref="L10:L15">SUM(I10:K10)</f>
        <v>0</v>
      </c>
      <c r="M10" s="61"/>
      <c r="N10" s="62"/>
      <c r="O10" s="62"/>
      <c r="P10" s="63">
        <f aca="true" t="shared" si="3" ref="P10:P15">SUM(M10:O10)</f>
        <v>0</v>
      </c>
      <c r="Q10" s="61"/>
      <c r="R10" s="62"/>
      <c r="S10" s="62"/>
      <c r="T10" s="124">
        <f aca="true" t="shared" si="4" ref="T10:T15">SUM(Q10:S10)</f>
        <v>0</v>
      </c>
    </row>
    <row r="11" spans="1:20" s="21" customFormat="1" ht="21.75">
      <c r="A11" s="22"/>
      <c r="B11" s="23"/>
      <c r="C11" s="37" t="s">
        <v>3</v>
      </c>
      <c r="D11" s="87">
        <f t="shared" si="0"/>
        <v>0</v>
      </c>
      <c r="E11" s="71"/>
      <c r="F11" s="72"/>
      <c r="G11" s="72"/>
      <c r="H11" s="76">
        <f t="shared" si="1"/>
        <v>0</v>
      </c>
      <c r="I11" s="77"/>
      <c r="J11" s="75"/>
      <c r="K11" s="75"/>
      <c r="L11" s="76">
        <f t="shared" si="2"/>
        <v>0</v>
      </c>
      <c r="M11" s="74"/>
      <c r="N11" s="75" t="s">
        <v>32</v>
      </c>
      <c r="O11" s="75"/>
      <c r="P11" s="76">
        <f t="shared" si="3"/>
        <v>0</v>
      </c>
      <c r="Q11" s="74"/>
      <c r="R11" s="75"/>
      <c r="S11" s="75"/>
      <c r="T11" s="125">
        <f t="shared" si="4"/>
        <v>0</v>
      </c>
    </row>
    <row r="12" spans="1:20" s="21" customFormat="1" ht="21.75">
      <c r="A12" s="73"/>
      <c r="B12" s="87" t="s">
        <v>18</v>
      </c>
      <c r="C12" s="43" t="s">
        <v>17</v>
      </c>
      <c r="D12" s="87">
        <f t="shared" si="0"/>
        <v>0</v>
      </c>
      <c r="E12" s="74"/>
      <c r="F12" s="75"/>
      <c r="G12" s="75"/>
      <c r="H12" s="76">
        <f t="shared" si="1"/>
        <v>0</v>
      </c>
      <c r="I12" s="77"/>
      <c r="J12" s="75"/>
      <c r="K12" s="75"/>
      <c r="L12" s="76">
        <f t="shared" si="2"/>
        <v>0</v>
      </c>
      <c r="M12" s="74"/>
      <c r="N12" s="75"/>
      <c r="O12" s="75"/>
      <c r="P12" s="76">
        <f t="shared" si="3"/>
        <v>0</v>
      </c>
      <c r="Q12" s="74"/>
      <c r="R12" s="75"/>
      <c r="S12" s="75"/>
      <c r="T12" s="125">
        <f t="shared" si="4"/>
        <v>0</v>
      </c>
    </row>
    <row r="13" spans="1:20" s="21" customFormat="1" ht="21.75">
      <c r="A13" s="65"/>
      <c r="B13" s="66"/>
      <c r="C13" s="78" t="s">
        <v>3</v>
      </c>
      <c r="D13" s="88">
        <f t="shared" si="0"/>
        <v>0</v>
      </c>
      <c r="E13" s="67"/>
      <c r="F13" s="68"/>
      <c r="G13" s="68"/>
      <c r="H13" s="69">
        <f t="shared" si="1"/>
        <v>0</v>
      </c>
      <c r="I13" s="70"/>
      <c r="J13" s="68"/>
      <c r="K13" s="68"/>
      <c r="L13" s="69">
        <f t="shared" si="2"/>
        <v>0</v>
      </c>
      <c r="M13" s="67"/>
      <c r="N13" s="68"/>
      <c r="O13" s="68"/>
      <c r="P13" s="69">
        <f t="shared" si="3"/>
        <v>0</v>
      </c>
      <c r="Q13" s="67"/>
      <c r="R13" s="68"/>
      <c r="S13" s="68"/>
      <c r="T13" s="126">
        <f t="shared" si="4"/>
        <v>0</v>
      </c>
    </row>
    <row r="14" spans="1:20" s="89" customFormat="1" ht="21.75">
      <c r="A14" s="95" t="s">
        <v>48</v>
      </c>
      <c r="B14" s="96" t="s">
        <v>19</v>
      </c>
      <c r="C14" s="96" t="s">
        <v>17</v>
      </c>
      <c r="D14" s="97">
        <f t="shared" si="0"/>
        <v>0</v>
      </c>
      <c r="E14" s="98"/>
      <c r="F14" s="99"/>
      <c r="G14" s="100"/>
      <c r="H14" s="101">
        <f t="shared" si="1"/>
        <v>0</v>
      </c>
      <c r="I14" s="102"/>
      <c r="J14" s="103"/>
      <c r="K14" s="103"/>
      <c r="L14" s="101">
        <f t="shared" si="2"/>
        <v>0</v>
      </c>
      <c r="M14" s="104"/>
      <c r="N14" s="103"/>
      <c r="O14" s="103"/>
      <c r="P14" s="101">
        <f t="shared" si="3"/>
        <v>0</v>
      </c>
      <c r="Q14" s="104"/>
      <c r="R14" s="103"/>
      <c r="S14" s="103"/>
      <c r="T14" s="127">
        <f t="shared" si="4"/>
        <v>0</v>
      </c>
    </row>
    <row r="15" spans="1:20" s="89" customFormat="1" ht="21.75">
      <c r="A15" s="95"/>
      <c r="B15" s="96"/>
      <c r="C15" s="96" t="s">
        <v>3</v>
      </c>
      <c r="D15" s="97">
        <f t="shared" si="0"/>
        <v>0</v>
      </c>
      <c r="E15" s="98"/>
      <c r="F15" s="99"/>
      <c r="G15" s="100"/>
      <c r="H15" s="101">
        <f t="shared" si="1"/>
        <v>0</v>
      </c>
      <c r="I15" s="102"/>
      <c r="J15" s="103"/>
      <c r="K15" s="103"/>
      <c r="L15" s="101">
        <f t="shared" si="2"/>
        <v>0</v>
      </c>
      <c r="M15" s="104"/>
      <c r="N15" s="103"/>
      <c r="O15" s="103"/>
      <c r="P15" s="101">
        <f t="shared" si="3"/>
        <v>0</v>
      </c>
      <c r="Q15" s="104"/>
      <c r="R15" s="103"/>
      <c r="S15" s="103"/>
      <c r="T15" s="127">
        <f t="shared" si="4"/>
        <v>0</v>
      </c>
    </row>
    <row r="16" spans="1:20" s="85" customFormat="1" ht="21.75">
      <c r="A16" s="80" t="s">
        <v>49</v>
      </c>
      <c r="B16" s="81" t="s">
        <v>19</v>
      </c>
      <c r="C16" s="81" t="s">
        <v>17</v>
      </c>
      <c r="D16" s="90">
        <f aca="true" t="shared" si="5" ref="D16:D23">SUM(H16,L16,P16,T16)</f>
        <v>0</v>
      </c>
      <c r="E16" s="82"/>
      <c r="F16" s="83"/>
      <c r="G16" s="84"/>
      <c r="H16" s="91">
        <f aca="true" t="shared" si="6" ref="H16:H23">SUM(E16:G16)</f>
        <v>0</v>
      </c>
      <c r="I16" s="92"/>
      <c r="J16" s="93"/>
      <c r="K16" s="93"/>
      <c r="L16" s="91">
        <f aca="true" t="shared" si="7" ref="L16:L23">SUM(I16:K16)</f>
        <v>0</v>
      </c>
      <c r="M16" s="94"/>
      <c r="N16" s="93"/>
      <c r="O16" s="93"/>
      <c r="P16" s="91">
        <f aca="true" t="shared" si="8" ref="P16:P23">SUM(M16:O16)</f>
        <v>0</v>
      </c>
      <c r="Q16" s="94"/>
      <c r="R16" s="93"/>
      <c r="S16" s="93"/>
      <c r="T16" s="128">
        <f aca="true" t="shared" si="9" ref="T16:T23">SUM(Q16:S16)</f>
        <v>0</v>
      </c>
    </row>
    <row r="17" spans="1:20" s="85" customFormat="1" ht="21.75">
      <c r="A17" s="80" t="s">
        <v>50</v>
      </c>
      <c r="B17" s="81"/>
      <c r="C17" s="81" t="s">
        <v>3</v>
      </c>
      <c r="D17" s="90">
        <f t="shared" si="5"/>
        <v>0</v>
      </c>
      <c r="E17" s="82"/>
      <c r="F17" s="83"/>
      <c r="G17" s="84"/>
      <c r="H17" s="91">
        <f t="shared" si="6"/>
        <v>0</v>
      </c>
      <c r="I17" s="92"/>
      <c r="J17" s="93"/>
      <c r="K17" s="93"/>
      <c r="L17" s="91">
        <f t="shared" si="7"/>
        <v>0</v>
      </c>
      <c r="M17" s="94"/>
      <c r="N17" s="93"/>
      <c r="O17" s="93"/>
      <c r="P17" s="91">
        <f t="shared" si="8"/>
        <v>0</v>
      </c>
      <c r="Q17" s="94"/>
      <c r="R17" s="93"/>
      <c r="S17" s="93"/>
      <c r="T17" s="128">
        <f t="shared" si="9"/>
        <v>0</v>
      </c>
    </row>
    <row r="18" spans="1:20" s="51" customFormat="1" ht="21.75">
      <c r="A18" s="47" t="s">
        <v>51</v>
      </c>
      <c r="B18" s="79" t="s">
        <v>19</v>
      </c>
      <c r="C18" s="79" t="s">
        <v>17</v>
      </c>
      <c r="D18" s="106">
        <f t="shared" si="5"/>
        <v>0</v>
      </c>
      <c r="E18" s="48"/>
      <c r="F18" s="49"/>
      <c r="G18" s="50"/>
      <c r="H18" s="107">
        <f t="shared" si="6"/>
        <v>0</v>
      </c>
      <c r="I18" s="108"/>
      <c r="J18" s="109"/>
      <c r="K18" s="109"/>
      <c r="L18" s="107">
        <f t="shared" si="7"/>
        <v>0</v>
      </c>
      <c r="M18" s="110"/>
      <c r="N18" s="109"/>
      <c r="O18" s="109"/>
      <c r="P18" s="107">
        <f t="shared" si="8"/>
        <v>0</v>
      </c>
      <c r="Q18" s="110"/>
      <c r="R18" s="109"/>
      <c r="S18" s="109"/>
      <c r="T18" s="129">
        <f t="shared" si="9"/>
        <v>0</v>
      </c>
    </row>
    <row r="19" spans="1:20" s="51" customFormat="1" ht="21.75">
      <c r="A19" s="47"/>
      <c r="B19" s="79"/>
      <c r="C19" s="79" t="s">
        <v>3</v>
      </c>
      <c r="D19" s="106">
        <f t="shared" si="5"/>
        <v>0</v>
      </c>
      <c r="E19" s="48"/>
      <c r="F19" s="49"/>
      <c r="G19" s="50"/>
      <c r="H19" s="107">
        <f t="shared" si="6"/>
        <v>0</v>
      </c>
      <c r="I19" s="108"/>
      <c r="J19" s="109"/>
      <c r="K19" s="109"/>
      <c r="L19" s="107">
        <f t="shared" si="7"/>
        <v>0</v>
      </c>
      <c r="M19" s="110"/>
      <c r="N19" s="109"/>
      <c r="O19" s="109"/>
      <c r="P19" s="107">
        <f t="shared" si="8"/>
        <v>0</v>
      </c>
      <c r="Q19" s="110"/>
      <c r="R19" s="109"/>
      <c r="S19" s="109"/>
      <c r="T19" s="129">
        <f t="shared" si="9"/>
        <v>0</v>
      </c>
    </row>
    <row r="20" spans="1:20" s="21" customFormat="1" ht="21.75">
      <c r="A20" s="41" t="s">
        <v>52</v>
      </c>
      <c r="B20" s="43" t="s">
        <v>19</v>
      </c>
      <c r="C20" s="43" t="s">
        <v>17</v>
      </c>
      <c r="D20" s="87">
        <f t="shared" si="5"/>
        <v>0</v>
      </c>
      <c r="E20" s="44"/>
      <c r="F20" s="45"/>
      <c r="G20" s="46"/>
      <c r="H20" s="76">
        <f t="shared" si="6"/>
        <v>0</v>
      </c>
      <c r="I20" s="77"/>
      <c r="J20" s="75"/>
      <c r="K20" s="75"/>
      <c r="L20" s="76">
        <f t="shared" si="7"/>
        <v>0</v>
      </c>
      <c r="M20" s="74"/>
      <c r="N20" s="75"/>
      <c r="O20" s="75"/>
      <c r="P20" s="76">
        <f t="shared" si="8"/>
        <v>0</v>
      </c>
      <c r="Q20" s="74"/>
      <c r="R20" s="75"/>
      <c r="S20" s="75"/>
      <c r="T20" s="125">
        <f t="shared" si="9"/>
        <v>0</v>
      </c>
    </row>
    <row r="21" spans="1:20" s="21" customFormat="1" ht="21.75">
      <c r="A21" s="41"/>
      <c r="B21" s="43"/>
      <c r="C21" s="43" t="s">
        <v>3</v>
      </c>
      <c r="D21" s="87">
        <f t="shared" si="5"/>
        <v>0</v>
      </c>
      <c r="E21" s="44"/>
      <c r="F21" s="45"/>
      <c r="G21" s="46"/>
      <c r="H21" s="76">
        <f t="shared" si="6"/>
        <v>0</v>
      </c>
      <c r="I21" s="77"/>
      <c r="J21" s="75"/>
      <c r="K21" s="75"/>
      <c r="L21" s="76">
        <f t="shared" si="7"/>
        <v>0</v>
      </c>
      <c r="M21" s="74"/>
      <c r="N21" s="75"/>
      <c r="O21" s="75"/>
      <c r="P21" s="76">
        <f t="shared" si="8"/>
        <v>0</v>
      </c>
      <c r="Q21" s="74"/>
      <c r="R21" s="75"/>
      <c r="S21" s="75"/>
      <c r="T21" s="125">
        <f t="shared" si="9"/>
        <v>0</v>
      </c>
    </row>
    <row r="22" spans="1:20" s="21" customFormat="1" ht="21.75">
      <c r="A22" s="202" t="s">
        <v>69</v>
      </c>
      <c r="B22" s="43"/>
      <c r="C22" s="42" t="s">
        <v>17</v>
      </c>
      <c r="D22" s="87">
        <f t="shared" si="5"/>
        <v>0</v>
      </c>
      <c r="E22" s="44"/>
      <c r="F22" s="45"/>
      <c r="G22" s="46"/>
      <c r="H22" s="76">
        <f t="shared" si="6"/>
        <v>0</v>
      </c>
      <c r="I22" s="77"/>
      <c r="J22" s="75"/>
      <c r="K22" s="75"/>
      <c r="L22" s="76">
        <f t="shared" si="7"/>
        <v>0</v>
      </c>
      <c r="M22" s="74"/>
      <c r="N22" s="75"/>
      <c r="O22" s="75"/>
      <c r="P22" s="76">
        <f t="shared" si="8"/>
        <v>0</v>
      </c>
      <c r="Q22" s="74"/>
      <c r="R22" s="75"/>
      <c r="S22" s="75"/>
      <c r="T22" s="125">
        <f t="shared" si="9"/>
        <v>0</v>
      </c>
    </row>
    <row r="23" spans="1:20" s="21" customFormat="1" ht="21.75">
      <c r="A23" s="41"/>
      <c r="B23" s="43"/>
      <c r="C23" s="42" t="s">
        <v>3</v>
      </c>
      <c r="D23" s="87">
        <f t="shared" si="5"/>
        <v>0</v>
      </c>
      <c r="E23" s="44"/>
      <c r="F23" s="45"/>
      <c r="G23" s="46"/>
      <c r="H23" s="76">
        <f t="shared" si="6"/>
        <v>0</v>
      </c>
      <c r="I23" s="77"/>
      <c r="J23" s="75"/>
      <c r="K23" s="75"/>
      <c r="L23" s="76">
        <f t="shared" si="7"/>
        <v>0</v>
      </c>
      <c r="M23" s="74"/>
      <c r="N23" s="75"/>
      <c r="O23" s="75"/>
      <c r="P23" s="76">
        <f t="shared" si="8"/>
        <v>0</v>
      </c>
      <c r="Q23" s="74"/>
      <c r="R23" s="75"/>
      <c r="S23" s="75"/>
      <c r="T23" s="125">
        <f t="shared" si="9"/>
        <v>0</v>
      </c>
    </row>
    <row r="24" spans="1:20" s="21" customFormat="1" ht="21.75">
      <c r="A24" s="41"/>
      <c r="B24" s="43"/>
      <c r="C24" s="42"/>
      <c r="D24" s="87"/>
      <c r="E24" s="44"/>
      <c r="F24" s="45"/>
      <c r="G24" s="46"/>
      <c r="H24" s="76"/>
      <c r="I24" s="77"/>
      <c r="J24" s="75"/>
      <c r="K24" s="75"/>
      <c r="L24" s="76"/>
      <c r="M24" s="74"/>
      <c r="N24" s="75"/>
      <c r="O24" s="75"/>
      <c r="P24" s="76"/>
      <c r="Q24" s="74"/>
      <c r="R24" s="75"/>
      <c r="S24" s="75"/>
      <c r="T24" s="125"/>
    </row>
    <row r="25" spans="1:20" s="89" customFormat="1" ht="21.75">
      <c r="A25" s="95" t="s">
        <v>53</v>
      </c>
      <c r="B25" s="96" t="s">
        <v>19</v>
      </c>
      <c r="C25" s="96" t="s">
        <v>17</v>
      </c>
      <c r="D25" s="97">
        <f aca="true" t="shared" si="10" ref="D25:D31">SUM(H25,L25,P25,T25)</f>
        <v>0</v>
      </c>
      <c r="E25" s="98"/>
      <c r="F25" s="99"/>
      <c r="G25" s="100"/>
      <c r="H25" s="101">
        <f aca="true" t="shared" si="11" ref="H25:H31">SUM(E25:G25)</f>
        <v>0</v>
      </c>
      <c r="I25" s="102"/>
      <c r="J25" s="103"/>
      <c r="K25" s="103"/>
      <c r="L25" s="101">
        <f aca="true" t="shared" si="12" ref="L25:L31">SUM(I25:K25)</f>
        <v>0</v>
      </c>
      <c r="M25" s="104"/>
      <c r="N25" s="103"/>
      <c r="O25" s="103"/>
      <c r="P25" s="101">
        <f aca="true" t="shared" si="13" ref="P25:P31">SUM(M25:O25)</f>
        <v>0</v>
      </c>
      <c r="Q25" s="104"/>
      <c r="R25" s="103"/>
      <c r="S25" s="103"/>
      <c r="T25" s="127">
        <f aca="true" t="shared" si="14" ref="T25:T31">SUM(Q25:S25)</f>
        <v>0</v>
      </c>
    </row>
    <row r="26" spans="1:20" s="89" customFormat="1" ht="21.75">
      <c r="A26" s="95"/>
      <c r="B26" s="96"/>
      <c r="C26" s="96" t="s">
        <v>3</v>
      </c>
      <c r="D26" s="97">
        <f t="shared" si="10"/>
        <v>0</v>
      </c>
      <c r="E26" s="98"/>
      <c r="F26" s="99"/>
      <c r="G26" s="100"/>
      <c r="H26" s="101">
        <f t="shared" si="11"/>
        <v>0</v>
      </c>
      <c r="I26" s="102"/>
      <c r="J26" s="103"/>
      <c r="K26" s="103"/>
      <c r="L26" s="101">
        <f t="shared" si="12"/>
        <v>0</v>
      </c>
      <c r="M26" s="104"/>
      <c r="N26" s="103"/>
      <c r="O26" s="103"/>
      <c r="P26" s="101">
        <f t="shared" si="13"/>
        <v>0</v>
      </c>
      <c r="Q26" s="104"/>
      <c r="R26" s="103"/>
      <c r="S26" s="103"/>
      <c r="T26" s="127">
        <f t="shared" si="14"/>
        <v>0</v>
      </c>
    </row>
    <row r="27" spans="1:20" s="89" customFormat="1" ht="21.75">
      <c r="A27" s="95"/>
      <c r="B27" s="96" t="s">
        <v>18</v>
      </c>
      <c r="C27" s="96" t="s">
        <v>17</v>
      </c>
      <c r="D27" s="97">
        <f t="shared" si="10"/>
        <v>0</v>
      </c>
      <c r="E27" s="98"/>
      <c r="F27" s="99"/>
      <c r="G27" s="100"/>
      <c r="H27" s="101">
        <f t="shared" si="11"/>
        <v>0</v>
      </c>
      <c r="I27" s="102"/>
      <c r="J27" s="103"/>
      <c r="K27" s="103"/>
      <c r="L27" s="101">
        <f t="shared" si="12"/>
        <v>0</v>
      </c>
      <c r="M27" s="104"/>
      <c r="N27" s="103"/>
      <c r="O27" s="103"/>
      <c r="P27" s="101">
        <f t="shared" si="13"/>
        <v>0</v>
      </c>
      <c r="Q27" s="104"/>
      <c r="R27" s="103"/>
      <c r="S27" s="103"/>
      <c r="T27" s="127">
        <f t="shared" si="14"/>
        <v>0</v>
      </c>
    </row>
    <row r="28" spans="1:20" s="89" customFormat="1" ht="21.75">
      <c r="A28" s="95"/>
      <c r="B28" s="96"/>
      <c r="C28" s="96" t="s">
        <v>3</v>
      </c>
      <c r="D28" s="97">
        <f t="shared" si="10"/>
        <v>0</v>
      </c>
      <c r="E28" s="98"/>
      <c r="F28" s="99"/>
      <c r="G28" s="100"/>
      <c r="H28" s="101">
        <f t="shared" si="11"/>
        <v>0</v>
      </c>
      <c r="I28" s="102"/>
      <c r="J28" s="103"/>
      <c r="K28" s="103"/>
      <c r="L28" s="101">
        <f t="shared" si="12"/>
        <v>0</v>
      </c>
      <c r="M28" s="104"/>
      <c r="N28" s="103"/>
      <c r="O28" s="103"/>
      <c r="P28" s="101">
        <f t="shared" si="13"/>
        <v>0</v>
      </c>
      <c r="Q28" s="104"/>
      <c r="R28" s="103"/>
      <c r="S28" s="103"/>
      <c r="T28" s="127">
        <f t="shared" si="14"/>
        <v>0</v>
      </c>
    </row>
    <row r="29" spans="1:20" s="85" customFormat="1" ht="21.75">
      <c r="A29" s="80" t="s">
        <v>54</v>
      </c>
      <c r="B29" s="81" t="s">
        <v>19</v>
      </c>
      <c r="C29" s="81" t="s">
        <v>17</v>
      </c>
      <c r="D29" s="90">
        <f t="shared" si="10"/>
        <v>0</v>
      </c>
      <c r="E29" s="82"/>
      <c r="F29" s="83"/>
      <c r="G29" s="84"/>
      <c r="H29" s="91">
        <f t="shared" si="11"/>
        <v>0</v>
      </c>
      <c r="I29" s="92"/>
      <c r="J29" s="93"/>
      <c r="K29" s="93"/>
      <c r="L29" s="91">
        <f t="shared" si="12"/>
        <v>0</v>
      </c>
      <c r="M29" s="94"/>
      <c r="N29" s="93"/>
      <c r="O29" s="93"/>
      <c r="P29" s="91">
        <f t="shared" si="13"/>
        <v>0</v>
      </c>
      <c r="Q29" s="94"/>
      <c r="R29" s="93"/>
      <c r="S29" s="93"/>
      <c r="T29" s="128">
        <f t="shared" si="14"/>
        <v>0</v>
      </c>
    </row>
    <row r="30" spans="1:20" s="85" customFormat="1" ht="43.5">
      <c r="A30" s="80" t="s">
        <v>55</v>
      </c>
      <c r="B30" s="81"/>
      <c r="C30" s="81" t="s">
        <v>3</v>
      </c>
      <c r="D30" s="90">
        <f t="shared" si="10"/>
        <v>0</v>
      </c>
      <c r="E30" s="82"/>
      <c r="F30" s="83"/>
      <c r="G30" s="84"/>
      <c r="H30" s="91">
        <f t="shared" si="11"/>
        <v>0</v>
      </c>
      <c r="I30" s="92"/>
      <c r="J30" s="93"/>
      <c r="K30" s="93"/>
      <c r="L30" s="91">
        <f t="shared" si="12"/>
        <v>0</v>
      </c>
      <c r="M30" s="94"/>
      <c r="N30" s="93"/>
      <c r="O30" s="93"/>
      <c r="P30" s="91">
        <f t="shared" si="13"/>
        <v>0</v>
      </c>
      <c r="Q30" s="94"/>
      <c r="R30" s="93"/>
      <c r="S30" s="93"/>
      <c r="T30" s="128">
        <f t="shared" si="14"/>
        <v>0</v>
      </c>
    </row>
    <row r="31" spans="1:20" s="85" customFormat="1" ht="21.75">
      <c r="A31" s="80"/>
      <c r="B31" s="81" t="s">
        <v>18</v>
      </c>
      <c r="C31" s="81" t="s">
        <v>17</v>
      </c>
      <c r="D31" s="90">
        <f t="shared" si="10"/>
        <v>0</v>
      </c>
      <c r="E31" s="82"/>
      <c r="F31" s="83"/>
      <c r="G31" s="84"/>
      <c r="H31" s="91">
        <f t="shared" si="11"/>
        <v>0</v>
      </c>
      <c r="I31" s="92"/>
      <c r="J31" s="93"/>
      <c r="K31" s="93"/>
      <c r="L31" s="91">
        <f t="shared" si="12"/>
        <v>0</v>
      </c>
      <c r="M31" s="94"/>
      <c r="N31" s="93"/>
      <c r="O31" s="93"/>
      <c r="P31" s="91">
        <f t="shared" si="13"/>
        <v>0</v>
      </c>
      <c r="Q31" s="94"/>
      <c r="R31" s="93"/>
      <c r="S31" s="93"/>
      <c r="T31" s="128">
        <f t="shared" si="14"/>
        <v>0</v>
      </c>
    </row>
    <row r="32" spans="1:20" s="85" customFormat="1" ht="21.75">
      <c r="A32" s="80"/>
      <c r="B32" s="81"/>
      <c r="C32" s="81" t="s">
        <v>3</v>
      </c>
      <c r="D32" s="90">
        <f aca="true" t="shared" si="15" ref="D32:D40">SUM(H32,L32,P32,T32)</f>
        <v>0</v>
      </c>
      <c r="E32" s="82"/>
      <c r="F32" s="83"/>
      <c r="G32" s="84"/>
      <c r="H32" s="91">
        <f aca="true" t="shared" si="16" ref="H32:H40">SUM(E32:G32)</f>
        <v>0</v>
      </c>
      <c r="I32" s="92"/>
      <c r="J32" s="93"/>
      <c r="K32" s="93"/>
      <c r="L32" s="91">
        <f aca="true" t="shared" si="17" ref="L32:L40">SUM(I32:K32)</f>
        <v>0</v>
      </c>
      <c r="M32" s="94"/>
      <c r="N32" s="93"/>
      <c r="O32" s="93"/>
      <c r="P32" s="91">
        <f aca="true" t="shared" si="18" ref="P32:P40">SUM(M32:O32)</f>
        <v>0</v>
      </c>
      <c r="Q32" s="94"/>
      <c r="R32" s="93"/>
      <c r="S32" s="93"/>
      <c r="T32" s="128">
        <f aca="true" t="shared" si="19" ref="T32:T40">SUM(Q32:S32)</f>
        <v>0</v>
      </c>
    </row>
    <row r="33" spans="1:20" s="51" customFormat="1" ht="21.75">
      <c r="A33" s="203" t="s">
        <v>29</v>
      </c>
      <c r="B33" s="158" t="s">
        <v>18</v>
      </c>
      <c r="C33" s="158" t="s">
        <v>17</v>
      </c>
      <c r="D33" s="159">
        <f t="shared" si="15"/>
        <v>0</v>
      </c>
      <c r="E33" s="160"/>
      <c r="F33" s="161"/>
      <c r="G33" s="162"/>
      <c r="H33" s="163">
        <f t="shared" si="16"/>
        <v>0</v>
      </c>
      <c r="I33" s="164"/>
      <c r="J33" s="165"/>
      <c r="K33" s="165"/>
      <c r="L33" s="163">
        <f t="shared" si="17"/>
        <v>0</v>
      </c>
      <c r="M33" s="166"/>
      <c r="N33" s="165"/>
      <c r="O33" s="165"/>
      <c r="P33" s="163">
        <f t="shared" si="18"/>
        <v>0</v>
      </c>
      <c r="Q33" s="166"/>
      <c r="R33" s="165"/>
      <c r="S33" s="165"/>
      <c r="T33" s="167">
        <f t="shared" si="19"/>
        <v>0</v>
      </c>
    </row>
    <row r="34" spans="1:20" ht="21.75">
      <c r="A34" s="203"/>
      <c r="B34" s="158"/>
      <c r="C34" s="158" t="s">
        <v>3</v>
      </c>
      <c r="D34" s="159">
        <f t="shared" si="15"/>
        <v>0</v>
      </c>
      <c r="E34" s="168"/>
      <c r="F34" s="169"/>
      <c r="G34" s="170"/>
      <c r="H34" s="163">
        <f t="shared" si="16"/>
        <v>0</v>
      </c>
      <c r="I34" s="164"/>
      <c r="J34" s="165"/>
      <c r="K34" s="165"/>
      <c r="L34" s="163">
        <f t="shared" si="17"/>
        <v>0</v>
      </c>
      <c r="M34" s="166"/>
      <c r="N34" s="165"/>
      <c r="O34" s="165"/>
      <c r="P34" s="163">
        <f t="shared" si="18"/>
        <v>0</v>
      </c>
      <c r="Q34" s="166"/>
      <c r="R34" s="165"/>
      <c r="S34" s="165"/>
      <c r="T34" s="167">
        <f t="shared" si="19"/>
        <v>0</v>
      </c>
    </row>
    <row r="35" spans="1:20" s="21" customFormat="1" ht="21.75">
      <c r="A35" s="199" t="s">
        <v>56</v>
      </c>
      <c r="B35" s="37" t="s">
        <v>18</v>
      </c>
      <c r="C35" s="37" t="s">
        <v>17</v>
      </c>
      <c r="D35" s="87">
        <f t="shared" si="15"/>
        <v>0</v>
      </c>
      <c r="E35" s="44"/>
      <c r="F35" s="45"/>
      <c r="G35" s="46"/>
      <c r="H35" s="76">
        <f t="shared" si="16"/>
        <v>0</v>
      </c>
      <c r="I35" s="77"/>
      <c r="J35" s="75"/>
      <c r="K35" s="75"/>
      <c r="L35" s="76">
        <f t="shared" si="17"/>
        <v>0</v>
      </c>
      <c r="M35" s="74"/>
      <c r="N35" s="75"/>
      <c r="O35" s="75"/>
      <c r="P35" s="76">
        <f t="shared" si="18"/>
        <v>0</v>
      </c>
      <c r="Q35" s="74"/>
      <c r="R35" s="75"/>
      <c r="S35" s="75"/>
      <c r="T35" s="125">
        <f t="shared" si="19"/>
        <v>0</v>
      </c>
    </row>
    <row r="36" spans="1:20" s="21" customFormat="1" ht="21.75">
      <c r="A36" s="41"/>
      <c r="B36" s="43"/>
      <c r="C36" s="43" t="s">
        <v>3</v>
      </c>
      <c r="D36" s="87">
        <f t="shared" si="15"/>
        <v>0</v>
      </c>
      <c r="E36" s="44"/>
      <c r="F36" s="45"/>
      <c r="G36" s="46"/>
      <c r="H36" s="76">
        <f t="shared" si="16"/>
        <v>0</v>
      </c>
      <c r="I36" s="77"/>
      <c r="J36" s="75"/>
      <c r="K36" s="75"/>
      <c r="L36" s="76">
        <f t="shared" si="17"/>
        <v>0</v>
      </c>
      <c r="M36" s="74"/>
      <c r="N36" s="75"/>
      <c r="O36" s="75"/>
      <c r="P36" s="76">
        <f t="shared" si="18"/>
        <v>0</v>
      </c>
      <c r="Q36" s="74"/>
      <c r="R36" s="75"/>
      <c r="S36" s="75"/>
      <c r="T36" s="125">
        <f t="shared" si="19"/>
        <v>0</v>
      </c>
    </row>
    <row r="37" spans="1:20" s="21" customFormat="1" ht="21.75">
      <c r="A37" s="202" t="s">
        <v>94</v>
      </c>
      <c r="B37" s="42" t="s">
        <v>18</v>
      </c>
      <c r="C37" s="42" t="s">
        <v>17</v>
      </c>
      <c r="D37" s="87">
        <f t="shared" si="15"/>
        <v>0</v>
      </c>
      <c r="E37" s="44"/>
      <c r="F37" s="45"/>
      <c r="G37" s="46"/>
      <c r="H37" s="76">
        <f t="shared" si="16"/>
        <v>0</v>
      </c>
      <c r="I37" s="77"/>
      <c r="J37" s="75"/>
      <c r="K37" s="75"/>
      <c r="L37" s="76">
        <f t="shared" si="17"/>
        <v>0</v>
      </c>
      <c r="M37" s="74"/>
      <c r="N37" s="75"/>
      <c r="O37" s="75"/>
      <c r="P37" s="76">
        <f t="shared" si="18"/>
        <v>0</v>
      </c>
      <c r="Q37" s="74"/>
      <c r="R37" s="75"/>
      <c r="S37" s="75"/>
      <c r="T37" s="125">
        <f t="shared" si="19"/>
        <v>0</v>
      </c>
    </row>
    <row r="38" spans="1:20" s="21" customFormat="1" ht="21.75">
      <c r="A38" s="202"/>
      <c r="B38" s="42" t="s">
        <v>18</v>
      </c>
      <c r="C38" s="43" t="s">
        <v>3</v>
      </c>
      <c r="D38" s="87">
        <f t="shared" si="15"/>
        <v>0</v>
      </c>
      <c r="E38" s="44"/>
      <c r="F38" s="45"/>
      <c r="G38" s="46"/>
      <c r="H38" s="76">
        <f t="shared" si="16"/>
        <v>0</v>
      </c>
      <c r="I38" s="77"/>
      <c r="J38" s="75"/>
      <c r="K38" s="75"/>
      <c r="L38" s="76">
        <f t="shared" si="17"/>
        <v>0</v>
      </c>
      <c r="M38" s="74"/>
      <c r="N38" s="75"/>
      <c r="O38" s="75"/>
      <c r="P38" s="76">
        <f t="shared" si="18"/>
        <v>0</v>
      </c>
      <c r="Q38" s="74"/>
      <c r="R38" s="75"/>
      <c r="S38" s="75"/>
      <c r="T38" s="125">
        <f t="shared" si="19"/>
        <v>0</v>
      </c>
    </row>
    <row r="39" spans="1:20" s="21" customFormat="1" ht="21.75">
      <c r="A39" s="202" t="s">
        <v>95</v>
      </c>
      <c r="B39" s="42" t="s">
        <v>18</v>
      </c>
      <c r="C39" s="42" t="s">
        <v>17</v>
      </c>
      <c r="D39" s="87">
        <f t="shared" si="15"/>
        <v>9000</v>
      </c>
      <c r="E39" s="44"/>
      <c r="F39" s="45">
        <v>500</v>
      </c>
      <c r="G39" s="46">
        <v>1000</v>
      </c>
      <c r="H39" s="76">
        <f t="shared" si="16"/>
        <v>1500</v>
      </c>
      <c r="I39" s="77">
        <v>1000</v>
      </c>
      <c r="J39" s="75">
        <v>1000</v>
      </c>
      <c r="K39" s="75">
        <v>1000</v>
      </c>
      <c r="L39" s="76">
        <f t="shared" si="17"/>
        <v>3000</v>
      </c>
      <c r="M39" s="74">
        <v>1000</v>
      </c>
      <c r="N39" s="75">
        <v>1000</v>
      </c>
      <c r="O39" s="75">
        <v>1000</v>
      </c>
      <c r="P39" s="76">
        <f t="shared" si="18"/>
        <v>3000</v>
      </c>
      <c r="Q39" s="74">
        <v>1000</v>
      </c>
      <c r="R39" s="75">
        <v>500</v>
      </c>
      <c r="S39" s="75"/>
      <c r="T39" s="125">
        <f t="shared" si="19"/>
        <v>1500</v>
      </c>
    </row>
    <row r="40" spans="1:20" s="21" customFormat="1" ht="21.75">
      <c r="A40" s="202"/>
      <c r="B40" s="42" t="s">
        <v>18</v>
      </c>
      <c r="C40" s="43" t="s">
        <v>3</v>
      </c>
      <c r="D40" s="87">
        <f t="shared" si="15"/>
        <v>0</v>
      </c>
      <c r="E40" s="44"/>
      <c r="F40" s="45"/>
      <c r="G40" s="46"/>
      <c r="H40" s="76">
        <f t="shared" si="16"/>
        <v>0</v>
      </c>
      <c r="I40" s="77"/>
      <c r="J40" s="75"/>
      <c r="K40" s="75"/>
      <c r="L40" s="76">
        <f t="shared" si="17"/>
        <v>0</v>
      </c>
      <c r="M40" s="74"/>
      <c r="N40" s="75"/>
      <c r="O40" s="75"/>
      <c r="P40" s="76">
        <f t="shared" si="18"/>
        <v>0</v>
      </c>
      <c r="Q40" s="74"/>
      <c r="R40" s="75"/>
      <c r="S40" s="75"/>
      <c r="T40" s="125">
        <f t="shared" si="19"/>
        <v>0</v>
      </c>
    </row>
    <row r="41" spans="1:20" s="21" customFormat="1" ht="21.75">
      <c r="A41" s="202" t="s">
        <v>96</v>
      </c>
      <c r="B41" s="42" t="s">
        <v>97</v>
      </c>
      <c r="C41" s="42" t="s">
        <v>17</v>
      </c>
      <c r="D41" s="87">
        <f aca="true" t="shared" si="20" ref="D41:D46">SUM(H41,L41,P41,T41)</f>
        <v>0</v>
      </c>
      <c r="E41" s="44"/>
      <c r="F41" s="45"/>
      <c r="G41" s="46"/>
      <c r="H41" s="76">
        <f aca="true" t="shared" si="21" ref="H41:H46">SUM(E41:G41)</f>
        <v>0</v>
      </c>
      <c r="I41" s="77"/>
      <c r="J41" s="75"/>
      <c r="K41" s="75"/>
      <c r="L41" s="76">
        <f aca="true" t="shared" si="22" ref="L41:L46">SUM(I41:K41)</f>
        <v>0</v>
      </c>
      <c r="M41" s="74"/>
      <c r="N41" s="75"/>
      <c r="O41" s="75"/>
      <c r="P41" s="76">
        <f aca="true" t="shared" si="23" ref="P41:P46">SUM(M41:O41)</f>
        <v>0</v>
      </c>
      <c r="Q41" s="74"/>
      <c r="R41" s="75"/>
      <c r="S41" s="75"/>
      <c r="T41" s="125">
        <f aca="true" t="shared" si="24" ref="T41:T46">SUM(Q41:S41)</f>
        <v>0</v>
      </c>
    </row>
    <row r="42" spans="1:20" s="21" customFormat="1" ht="21.75">
      <c r="A42" s="202"/>
      <c r="B42" s="42" t="s">
        <v>97</v>
      </c>
      <c r="C42" s="43" t="s">
        <v>3</v>
      </c>
      <c r="D42" s="87">
        <f t="shared" si="20"/>
        <v>18000</v>
      </c>
      <c r="E42" s="44"/>
      <c r="F42" s="45">
        <v>9000</v>
      </c>
      <c r="G42" s="46"/>
      <c r="H42" s="76">
        <f t="shared" si="21"/>
        <v>9000</v>
      </c>
      <c r="I42" s="77"/>
      <c r="J42" s="75"/>
      <c r="K42" s="75"/>
      <c r="L42" s="76">
        <f t="shared" si="22"/>
        <v>0</v>
      </c>
      <c r="M42" s="74">
        <v>9000</v>
      </c>
      <c r="N42" s="75"/>
      <c r="O42" s="75"/>
      <c r="P42" s="76">
        <f t="shared" si="23"/>
        <v>9000</v>
      </c>
      <c r="Q42" s="74"/>
      <c r="R42" s="75"/>
      <c r="S42" s="75"/>
      <c r="T42" s="125">
        <f t="shared" si="24"/>
        <v>0</v>
      </c>
    </row>
    <row r="43" spans="1:20" s="53" customFormat="1" ht="21.75">
      <c r="A43" s="41" t="s">
        <v>57</v>
      </c>
      <c r="B43" s="43" t="s">
        <v>18</v>
      </c>
      <c r="C43" s="43" t="s">
        <v>17</v>
      </c>
      <c r="D43" s="87">
        <f t="shared" si="20"/>
        <v>0</v>
      </c>
      <c r="E43" s="44"/>
      <c r="F43" s="45"/>
      <c r="G43" s="46"/>
      <c r="H43" s="76">
        <f t="shared" si="21"/>
        <v>0</v>
      </c>
      <c r="I43" s="77"/>
      <c r="J43" s="75"/>
      <c r="K43" s="75"/>
      <c r="L43" s="76">
        <f t="shared" si="22"/>
        <v>0</v>
      </c>
      <c r="M43" s="74"/>
      <c r="N43" s="75"/>
      <c r="O43" s="75"/>
      <c r="P43" s="76">
        <f t="shared" si="23"/>
        <v>0</v>
      </c>
      <c r="Q43" s="74"/>
      <c r="R43" s="75"/>
      <c r="S43" s="75"/>
      <c r="T43" s="125">
        <f t="shared" si="24"/>
        <v>0</v>
      </c>
    </row>
    <row r="44" spans="1:20" s="53" customFormat="1" ht="21.75">
      <c r="A44" s="41"/>
      <c r="B44" s="43"/>
      <c r="C44" s="43" t="s">
        <v>3</v>
      </c>
      <c r="D44" s="87">
        <f t="shared" si="20"/>
        <v>0</v>
      </c>
      <c r="E44" s="44"/>
      <c r="F44" s="45"/>
      <c r="G44" s="46"/>
      <c r="H44" s="76">
        <f t="shared" si="21"/>
        <v>0</v>
      </c>
      <c r="I44" s="77"/>
      <c r="J44" s="75"/>
      <c r="K44" s="75"/>
      <c r="L44" s="76">
        <f t="shared" si="22"/>
        <v>0</v>
      </c>
      <c r="M44" s="74"/>
      <c r="N44" s="75"/>
      <c r="O44" s="75"/>
      <c r="P44" s="76">
        <f t="shared" si="23"/>
        <v>0</v>
      </c>
      <c r="Q44" s="74"/>
      <c r="R44" s="75"/>
      <c r="S44" s="75"/>
      <c r="T44" s="125">
        <f t="shared" si="24"/>
        <v>0</v>
      </c>
    </row>
    <row r="45" spans="1:20" s="54" customFormat="1" ht="21.75">
      <c r="A45" s="202" t="s">
        <v>98</v>
      </c>
      <c r="B45" s="42" t="s">
        <v>18</v>
      </c>
      <c r="C45" s="42" t="s">
        <v>17</v>
      </c>
      <c r="D45" s="87">
        <f t="shared" si="20"/>
        <v>0</v>
      </c>
      <c r="E45" s="116"/>
      <c r="F45" s="117"/>
      <c r="G45" s="118"/>
      <c r="H45" s="76">
        <f t="shared" si="21"/>
        <v>0</v>
      </c>
      <c r="I45" s="77"/>
      <c r="J45" s="75"/>
      <c r="K45" s="75"/>
      <c r="L45" s="76">
        <f t="shared" si="22"/>
        <v>0</v>
      </c>
      <c r="M45" s="74"/>
      <c r="N45" s="75"/>
      <c r="O45" s="75"/>
      <c r="P45" s="76">
        <f t="shared" si="23"/>
        <v>0</v>
      </c>
      <c r="Q45" s="74"/>
      <c r="R45" s="75"/>
      <c r="S45" s="75"/>
      <c r="T45" s="125">
        <f t="shared" si="24"/>
        <v>0</v>
      </c>
    </row>
    <row r="46" spans="1:20" ht="21.75">
      <c r="A46" s="41"/>
      <c r="B46" s="42" t="s">
        <v>18</v>
      </c>
      <c r="C46" s="42" t="s">
        <v>3</v>
      </c>
      <c r="D46" s="87">
        <f t="shared" si="20"/>
        <v>0</v>
      </c>
      <c r="E46" s="116"/>
      <c r="F46" s="117"/>
      <c r="G46" s="118"/>
      <c r="H46" s="76">
        <f t="shared" si="21"/>
        <v>0</v>
      </c>
      <c r="I46" s="77"/>
      <c r="J46" s="75"/>
      <c r="K46" s="75"/>
      <c r="L46" s="76">
        <f t="shared" si="22"/>
        <v>0</v>
      </c>
      <c r="M46" s="74"/>
      <c r="N46" s="75"/>
      <c r="O46" s="75"/>
      <c r="P46" s="76">
        <f t="shared" si="23"/>
        <v>0</v>
      </c>
      <c r="Q46" s="74"/>
      <c r="R46" s="75"/>
      <c r="S46" s="75"/>
      <c r="T46" s="125">
        <f t="shared" si="24"/>
        <v>0</v>
      </c>
    </row>
    <row r="47" spans="1:20" ht="21.75">
      <c r="A47" s="199" t="s">
        <v>99</v>
      </c>
      <c r="B47" s="42" t="s">
        <v>18</v>
      </c>
      <c r="C47" s="42" t="s">
        <v>17</v>
      </c>
      <c r="D47" s="87">
        <f aca="true" t="shared" si="25" ref="D47:D54">SUM(H47,L47,P47,T47)</f>
        <v>1</v>
      </c>
      <c r="E47" s="116"/>
      <c r="F47" s="117"/>
      <c r="G47" s="118">
        <v>1</v>
      </c>
      <c r="H47" s="76">
        <f aca="true" t="shared" si="26" ref="H47:H54">SUM(E47:G47)</f>
        <v>1</v>
      </c>
      <c r="I47" s="77"/>
      <c r="J47" s="75"/>
      <c r="K47" s="75"/>
      <c r="L47" s="76">
        <f aca="true" t="shared" si="27" ref="L47:L54">SUM(I47:K47)</f>
        <v>0</v>
      </c>
      <c r="M47" s="74"/>
      <c r="N47" s="75"/>
      <c r="O47" s="75"/>
      <c r="P47" s="76">
        <f aca="true" t="shared" si="28" ref="P47:P54">SUM(M47:O47)</f>
        <v>0</v>
      </c>
      <c r="Q47" s="74"/>
      <c r="R47" s="75"/>
      <c r="S47" s="75"/>
      <c r="T47" s="125">
        <f aca="true" t="shared" si="29" ref="T47:T54">SUM(Q47:S47)</f>
        <v>0</v>
      </c>
    </row>
    <row r="48" spans="1:20" ht="21.75">
      <c r="A48" s="205"/>
      <c r="B48" s="190" t="s">
        <v>18</v>
      </c>
      <c r="C48" s="190" t="s">
        <v>3</v>
      </c>
      <c r="D48" s="88">
        <f t="shared" si="25"/>
        <v>0</v>
      </c>
      <c r="E48" s="212"/>
      <c r="F48" s="213"/>
      <c r="G48" s="214"/>
      <c r="H48" s="69">
        <f t="shared" si="26"/>
        <v>0</v>
      </c>
      <c r="I48" s="70"/>
      <c r="J48" s="68"/>
      <c r="K48" s="68"/>
      <c r="L48" s="69">
        <f t="shared" si="27"/>
        <v>0</v>
      </c>
      <c r="M48" s="67"/>
      <c r="N48" s="68"/>
      <c r="O48" s="68"/>
      <c r="P48" s="69">
        <f t="shared" si="28"/>
        <v>0</v>
      </c>
      <c r="Q48" s="67"/>
      <c r="R48" s="68"/>
      <c r="S48" s="68"/>
      <c r="T48" s="126">
        <f t="shared" si="29"/>
        <v>0</v>
      </c>
    </row>
    <row r="49" spans="1:20" ht="21.75">
      <c r="A49" s="199" t="s">
        <v>100</v>
      </c>
      <c r="B49" s="36" t="s">
        <v>18</v>
      </c>
      <c r="C49" s="36" t="s">
        <v>17</v>
      </c>
      <c r="D49" s="111">
        <f t="shared" si="25"/>
        <v>10</v>
      </c>
      <c r="E49" s="209"/>
      <c r="F49" s="210"/>
      <c r="G49" s="211">
        <v>10</v>
      </c>
      <c r="H49" s="112">
        <f t="shared" si="26"/>
        <v>10</v>
      </c>
      <c r="I49" s="113"/>
      <c r="J49" s="114"/>
      <c r="K49" s="114"/>
      <c r="L49" s="112">
        <f t="shared" si="27"/>
        <v>0</v>
      </c>
      <c r="M49" s="115"/>
      <c r="N49" s="114"/>
      <c r="O49" s="114"/>
      <c r="P49" s="112">
        <f t="shared" si="28"/>
        <v>0</v>
      </c>
      <c r="Q49" s="115"/>
      <c r="R49" s="114"/>
      <c r="S49" s="114"/>
      <c r="T49" s="130">
        <f t="shared" si="29"/>
        <v>0</v>
      </c>
    </row>
    <row r="50" spans="1:20" ht="21.75">
      <c r="A50" s="199"/>
      <c r="B50" s="42" t="s">
        <v>18</v>
      </c>
      <c r="C50" s="42" t="s">
        <v>3</v>
      </c>
      <c r="D50" s="87">
        <f t="shared" si="25"/>
        <v>0</v>
      </c>
      <c r="E50" s="116"/>
      <c r="F50" s="117"/>
      <c r="G50" s="118"/>
      <c r="H50" s="76">
        <f t="shared" si="26"/>
        <v>0</v>
      </c>
      <c r="I50" s="77"/>
      <c r="J50" s="75"/>
      <c r="K50" s="75"/>
      <c r="L50" s="76">
        <f t="shared" si="27"/>
        <v>0</v>
      </c>
      <c r="M50" s="74"/>
      <c r="N50" s="75"/>
      <c r="O50" s="75"/>
      <c r="P50" s="76">
        <f t="shared" si="28"/>
        <v>0</v>
      </c>
      <c r="Q50" s="74"/>
      <c r="R50" s="75"/>
      <c r="S50" s="75"/>
      <c r="T50" s="125">
        <f t="shared" si="29"/>
        <v>0</v>
      </c>
    </row>
    <row r="51" spans="1:20" ht="21.75">
      <c r="A51" s="199" t="s">
        <v>101</v>
      </c>
      <c r="B51" s="42" t="s">
        <v>18</v>
      </c>
      <c r="C51" s="42" t="s">
        <v>17</v>
      </c>
      <c r="D51" s="87">
        <f t="shared" si="25"/>
        <v>108</v>
      </c>
      <c r="E51" s="116"/>
      <c r="F51" s="117"/>
      <c r="G51" s="118">
        <v>108</v>
      </c>
      <c r="H51" s="76">
        <f t="shared" si="26"/>
        <v>108</v>
      </c>
      <c r="I51" s="77"/>
      <c r="J51" s="75"/>
      <c r="K51" s="75"/>
      <c r="L51" s="76">
        <f t="shared" si="27"/>
        <v>0</v>
      </c>
      <c r="M51" s="74"/>
      <c r="N51" s="75"/>
      <c r="O51" s="75"/>
      <c r="P51" s="76">
        <f t="shared" si="28"/>
        <v>0</v>
      </c>
      <c r="Q51" s="74"/>
      <c r="R51" s="75"/>
      <c r="S51" s="75"/>
      <c r="T51" s="125">
        <f t="shared" si="29"/>
        <v>0</v>
      </c>
    </row>
    <row r="52" spans="1:20" ht="21.75">
      <c r="A52" s="199"/>
      <c r="B52" s="42" t="s">
        <v>18</v>
      </c>
      <c r="C52" s="42" t="s">
        <v>3</v>
      </c>
      <c r="D52" s="87">
        <f t="shared" si="25"/>
        <v>0</v>
      </c>
      <c r="E52" s="116"/>
      <c r="F52" s="117"/>
      <c r="G52" s="118"/>
      <c r="H52" s="76">
        <f t="shared" si="26"/>
        <v>0</v>
      </c>
      <c r="I52" s="77"/>
      <c r="J52" s="75"/>
      <c r="K52" s="75"/>
      <c r="L52" s="76">
        <f t="shared" si="27"/>
        <v>0</v>
      </c>
      <c r="M52" s="74"/>
      <c r="N52" s="75"/>
      <c r="O52" s="75"/>
      <c r="P52" s="76">
        <f t="shared" si="28"/>
        <v>0</v>
      </c>
      <c r="Q52" s="74"/>
      <c r="R52" s="75"/>
      <c r="S52" s="75"/>
      <c r="T52" s="125">
        <f t="shared" si="29"/>
        <v>0</v>
      </c>
    </row>
    <row r="53" spans="1:20" ht="21.75">
      <c r="A53" s="199" t="s">
        <v>102</v>
      </c>
      <c r="B53" s="42" t="s">
        <v>18</v>
      </c>
      <c r="C53" s="42" t="s">
        <v>17</v>
      </c>
      <c r="D53" s="87">
        <f t="shared" si="25"/>
        <v>950</v>
      </c>
      <c r="E53" s="116"/>
      <c r="F53" s="117"/>
      <c r="G53" s="118">
        <v>950</v>
      </c>
      <c r="H53" s="76">
        <f t="shared" si="26"/>
        <v>950</v>
      </c>
      <c r="I53" s="77"/>
      <c r="J53" s="75"/>
      <c r="K53" s="75"/>
      <c r="L53" s="76">
        <f t="shared" si="27"/>
        <v>0</v>
      </c>
      <c r="M53" s="74"/>
      <c r="N53" s="75"/>
      <c r="O53" s="75"/>
      <c r="P53" s="76">
        <f t="shared" si="28"/>
        <v>0</v>
      </c>
      <c r="Q53" s="74"/>
      <c r="R53" s="75"/>
      <c r="S53" s="75"/>
      <c r="T53" s="125">
        <f t="shared" si="29"/>
        <v>0</v>
      </c>
    </row>
    <row r="54" spans="1:20" ht="21.75">
      <c r="A54" s="199" t="s">
        <v>103</v>
      </c>
      <c r="B54" s="42" t="s">
        <v>18</v>
      </c>
      <c r="C54" s="42" t="s">
        <v>3</v>
      </c>
      <c r="D54" s="87">
        <f t="shared" si="25"/>
        <v>0</v>
      </c>
      <c r="E54" s="116"/>
      <c r="F54" s="117"/>
      <c r="G54" s="118"/>
      <c r="H54" s="76">
        <f t="shared" si="26"/>
        <v>0</v>
      </c>
      <c r="I54" s="77"/>
      <c r="J54" s="75"/>
      <c r="K54" s="75"/>
      <c r="L54" s="76">
        <f t="shared" si="27"/>
        <v>0</v>
      </c>
      <c r="M54" s="74"/>
      <c r="N54" s="75"/>
      <c r="O54" s="75"/>
      <c r="P54" s="76">
        <f t="shared" si="28"/>
        <v>0</v>
      </c>
      <c r="Q54" s="74"/>
      <c r="R54" s="75"/>
      <c r="S54" s="75"/>
      <c r="T54" s="125">
        <f t="shared" si="29"/>
        <v>0</v>
      </c>
    </row>
    <row r="55" spans="1:20" ht="21.75">
      <c r="A55" s="199" t="s">
        <v>104</v>
      </c>
      <c r="B55" s="42" t="s">
        <v>20</v>
      </c>
      <c r="C55" s="42" t="s">
        <v>17</v>
      </c>
      <c r="D55" s="87">
        <f>SUM(H55,L55,P55,T55)</f>
        <v>1</v>
      </c>
      <c r="E55" s="116"/>
      <c r="F55" s="117"/>
      <c r="G55" s="118">
        <v>1</v>
      </c>
      <c r="H55" s="76">
        <f>SUM(E55:G55)</f>
        <v>1</v>
      </c>
      <c r="I55" s="77"/>
      <c r="J55" s="75"/>
      <c r="K55" s="75"/>
      <c r="L55" s="76">
        <f>SUM(I55:K55)</f>
        <v>0</v>
      </c>
      <c r="M55" s="74"/>
      <c r="N55" s="75"/>
      <c r="O55" s="75"/>
      <c r="P55" s="76">
        <f>SUM(M55:O55)</f>
        <v>0</v>
      </c>
      <c r="Q55" s="74"/>
      <c r="R55" s="75"/>
      <c r="S55" s="75"/>
      <c r="T55" s="125">
        <f>SUM(Q55:S55)</f>
        <v>0</v>
      </c>
    </row>
    <row r="56" spans="1:20" ht="21.75">
      <c r="A56" s="199"/>
      <c r="B56" s="42" t="s">
        <v>20</v>
      </c>
      <c r="C56" s="42" t="s">
        <v>3</v>
      </c>
      <c r="D56" s="87">
        <f>SUM(H56,L56,P56,T56)</f>
        <v>0</v>
      </c>
      <c r="E56" s="116"/>
      <c r="F56" s="117"/>
      <c r="G56" s="118"/>
      <c r="H56" s="76">
        <f>SUM(E56:G56)</f>
        <v>0</v>
      </c>
      <c r="I56" s="77"/>
      <c r="J56" s="75"/>
      <c r="K56" s="75"/>
      <c r="L56" s="76">
        <f>SUM(I56:K56)</f>
        <v>0</v>
      </c>
      <c r="M56" s="74"/>
      <c r="N56" s="75"/>
      <c r="O56" s="75"/>
      <c r="P56" s="76">
        <f>SUM(M56:O56)</f>
        <v>0</v>
      </c>
      <c r="Q56" s="74"/>
      <c r="R56" s="75"/>
      <c r="S56" s="75"/>
      <c r="T56" s="125">
        <f>SUM(Q56:S56)</f>
        <v>0</v>
      </c>
    </row>
    <row r="57" spans="1:20" s="21" customFormat="1" ht="21.75">
      <c r="A57" s="41" t="s">
        <v>58</v>
      </c>
      <c r="B57" s="43" t="s">
        <v>20</v>
      </c>
      <c r="C57" s="43" t="s">
        <v>17</v>
      </c>
      <c r="D57" s="87">
        <f aca="true" t="shared" si="30" ref="D57:D62">SUM(H57,L57,P57,T57)</f>
        <v>0</v>
      </c>
      <c r="E57" s="44"/>
      <c r="F57" s="45"/>
      <c r="G57" s="46"/>
      <c r="H57" s="76">
        <f aca="true" t="shared" si="31" ref="H57:H62">SUM(E57:G57)</f>
        <v>0</v>
      </c>
      <c r="I57" s="77"/>
      <c r="J57" s="75"/>
      <c r="K57" s="75"/>
      <c r="L57" s="76">
        <f aca="true" t="shared" si="32" ref="L57:L62">SUM(I57:K57)</f>
        <v>0</v>
      </c>
      <c r="M57" s="74"/>
      <c r="N57" s="75"/>
      <c r="O57" s="75"/>
      <c r="P57" s="76">
        <f aca="true" t="shared" si="33" ref="P57:P62">SUM(M57:O57)</f>
        <v>0</v>
      </c>
      <c r="Q57" s="74"/>
      <c r="R57" s="75"/>
      <c r="S57" s="75"/>
      <c r="T57" s="125">
        <f aca="true" t="shared" si="34" ref="T57:T62">SUM(Q57:S57)</f>
        <v>0</v>
      </c>
    </row>
    <row r="58" spans="1:20" ht="21.75">
      <c r="A58" s="131" t="s">
        <v>41</v>
      </c>
      <c r="B58" s="43"/>
      <c r="C58" s="43" t="s">
        <v>3</v>
      </c>
      <c r="D58" s="87">
        <f t="shared" si="30"/>
        <v>0</v>
      </c>
      <c r="E58" s="116"/>
      <c r="F58" s="117"/>
      <c r="G58" s="118"/>
      <c r="H58" s="76">
        <f t="shared" si="31"/>
        <v>0</v>
      </c>
      <c r="I58" s="77"/>
      <c r="J58" s="75"/>
      <c r="K58" s="75"/>
      <c r="L58" s="76">
        <f t="shared" si="32"/>
        <v>0</v>
      </c>
      <c r="M58" s="74"/>
      <c r="N58" s="75"/>
      <c r="O58" s="75"/>
      <c r="P58" s="76">
        <f t="shared" si="33"/>
        <v>0</v>
      </c>
      <c r="Q58" s="74"/>
      <c r="R58" s="75"/>
      <c r="S58" s="75"/>
      <c r="T58" s="125">
        <f t="shared" si="34"/>
        <v>0</v>
      </c>
    </row>
    <row r="59" spans="1:20" s="21" customFormat="1" ht="23.25" customHeight="1">
      <c r="A59" s="131" t="s">
        <v>40</v>
      </c>
      <c r="B59" s="43" t="s">
        <v>36</v>
      </c>
      <c r="C59" s="43" t="s">
        <v>3</v>
      </c>
      <c r="D59" s="87">
        <f t="shared" si="30"/>
        <v>0</v>
      </c>
      <c r="E59" s="116"/>
      <c r="F59" s="117"/>
      <c r="G59" s="118"/>
      <c r="H59" s="76">
        <f t="shared" si="31"/>
        <v>0</v>
      </c>
      <c r="I59" s="77"/>
      <c r="J59" s="75"/>
      <c r="K59" s="75"/>
      <c r="L59" s="76">
        <f t="shared" si="32"/>
        <v>0</v>
      </c>
      <c r="M59" s="74"/>
      <c r="N59" s="75"/>
      <c r="O59" s="75"/>
      <c r="P59" s="76">
        <f t="shared" si="33"/>
        <v>0</v>
      </c>
      <c r="Q59" s="74"/>
      <c r="R59" s="75"/>
      <c r="S59" s="75"/>
      <c r="T59" s="125">
        <f t="shared" si="34"/>
        <v>0</v>
      </c>
    </row>
    <row r="60" spans="1:20" s="54" customFormat="1" ht="21.75">
      <c r="A60" s="202" t="s">
        <v>105</v>
      </c>
      <c r="B60" s="43" t="s">
        <v>20</v>
      </c>
      <c r="C60" s="42" t="s">
        <v>17</v>
      </c>
      <c r="D60" s="87">
        <f t="shared" si="30"/>
        <v>12</v>
      </c>
      <c r="E60" s="116"/>
      <c r="F60" s="117"/>
      <c r="G60" s="118"/>
      <c r="H60" s="76">
        <f t="shared" si="31"/>
        <v>0</v>
      </c>
      <c r="I60" s="77">
        <v>3</v>
      </c>
      <c r="J60" s="75">
        <v>3</v>
      </c>
      <c r="K60" s="75">
        <v>2</v>
      </c>
      <c r="L60" s="76">
        <f t="shared" si="32"/>
        <v>8</v>
      </c>
      <c r="M60" s="74">
        <v>2</v>
      </c>
      <c r="N60" s="75">
        <v>2</v>
      </c>
      <c r="O60" s="75"/>
      <c r="P60" s="76">
        <f t="shared" si="33"/>
        <v>4</v>
      </c>
      <c r="Q60" s="74"/>
      <c r="R60" s="75"/>
      <c r="S60" s="75"/>
      <c r="T60" s="125">
        <f t="shared" si="34"/>
        <v>0</v>
      </c>
    </row>
    <row r="61" spans="1:20" s="54" customFormat="1" ht="21.75">
      <c r="A61" s="131" t="s">
        <v>41</v>
      </c>
      <c r="B61" s="43"/>
      <c r="C61" s="43" t="s">
        <v>3</v>
      </c>
      <c r="D61" s="87">
        <f t="shared" si="30"/>
        <v>0</v>
      </c>
      <c r="E61" s="116"/>
      <c r="F61" s="117"/>
      <c r="G61" s="118"/>
      <c r="H61" s="76">
        <f t="shared" si="31"/>
        <v>0</v>
      </c>
      <c r="I61" s="77"/>
      <c r="J61" s="75"/>
      <c r="K61" s="75"/>
      <c r="L61" s="76">
        <f t="shared" si="32"/>
        <v>0</v>
      </c>
      <c r="M61" s="74"/>
      <c r="N61" s="75"/>
      <c r="O61" s="75"/>
      <c r="P61" s="76">
        <f t="shared" si="33"/>
        <v>0</v>
      </c>
      <c r="Q61" s="74"/>
      <c r="R61" s="75"/>
      <c r="S61" s="75"/>
      <c r="T61" s="125">
        <f t="shared" si="34"/>
        <v>0</v>
      </c>
    </row>
    <row r="62" spans="1:20" ht="21.75">
      <c r="A62" s="131" t="s">
        <v>40</v>
      </c>
      <c r="B62" s="43" t="s">
        <v>36</v>
      </c>
      <c r="C62" s="43" t="s">
        <v>3</v>
      </c>
      <c r="D62" s="87">
        <f t="shared" si="30"/>
        <v>0</v>
      </c>
      <c r="E62" s="116"/>
      <c r="F62" s="117"/>
      <c r="G62" s="118"/>
      <c r="H62" s="76">
        <f t="shared" si="31"/>
        <v>0</v>
      </c>
      <c r="I62" s="77"/>
      <c r="J62" s="75"/>
      <c r="K62" s="75"/>
      <c r="L62" s="76">
        <f t="shared" si="32"/>
        <v>0</v>
      </c>
      <c r="M62" s="74"/>
      <c r="N62" s="75"/>
      <c r="O62" s="75"/>
      <c r="P62" s="76">
        <f t="shared" si="33"/>
        <v>0</v>
      </c>
      <c r="Q62" s="74"/>
      <c r="R62" s="75"/>
      <c r="S62" s="75"/>
      <c r="T62" s="125">
        <f t="shared" si="34"/>
        <v>0</v>
      </c>
    </row>
    <row r="63" spans="1:20" ht="21.75">
      <c r="A63" s="202" t="s">
        <v>128</v>
      </c>
      <c r="B63" s="43" t="s">
        <v>20</v>
      </c>
      <c r="C63" s="42" t="s">
        <v>17</v>
      </c>
      <c r="D63" s="87">
        <f>SUM(H63,L63,P63,T63)</f>
        <v>20</v>
      </c>
      <c r="E63" s="116"/>
      <c r="F63" s="117"/>
      <c r="G63" s="118"/>
      <c r="H63" s="76">
        <f>SUM(E63:G63)</f>
        <v>0</v>
      </c>
      <c r="I63" s="77">
        <v>7</v>
      </c>
      <c r="J63" s="75">
        <v>7</v>
      </c>
      <c r="K63" s="75">
        <v>6</v>
      </c>
      <c r="L63" s="76">
        <f>SUM(I63:K63)</f>
        <v>20</v>
      </c>
      <c r="M63" s="74"/>
      <c r="N63" s="75"/>
      <c r="O63" s="75"/>
      <c r="P63" s="76">
        <f>SUM(M63:O63)</f>
        <v>0</v>
      </c>
      <c r="Q63" s="74"/>
      <c r="R63" s="75"/>
      <c r="S63" s="75"/>
      <c r="T63" s="125">
        <f>SUM(Q63:S63)</f>
        <v>0</v>
      </c>
    </row>
    <row r="64" spans="1:20" ht="21.75">
      <c r="A64" s="131" t="s">
        <v>41</v>
      </c>
      <c r="B64" s="43"/>
      <c r="C64" s="43" t="s">
        <v>3</v>
      </c>
      <c r="D64" s="87">
        <f>SUM(H64,L64,P64,T64)</f>
        <v>0</v>
      </c>
      <c r="E64" s="116"/>
      <c r="F64" s="117"/>
      <c r="G64" s="118"/>
      <c r="H64" s="76">
        <f>SUM(E64:G64)</f>
        <v>0</v>
      </c>
      <c r="I64" s="77"/>
      <c r="J64" s="75"/>
      <c r="K64" s="75"/>
      <c r="L64" s="76">
        <f>SUM(I64:K64)</f>
        <v>0</v>
      </c>
      <c r="M64" s="74"/>
      <c r="N64" s="75"/>
      <c r="O64" s="75"/>
      <c r="P64" s="76">
        <f>SUM(M64:O64)</f>
        <v>0</v>
      </c>
      <c r="Q64" s="74"/>
      <c r="R64" s="75"/>
      <c r="S64" s="75"/>
      <c r="T64" s="125">
        <f>SUM(Q64:S64)</f>
        <v>0</v>
      </c>
    </row>
    <row r="65" spans="1:20" s="155" customFormat="1" ht="21.75">
      <c r="A65" s="131" t="s">
        <v>40</v>
      </c>
      <c r="B65" s="43" t="s">
        <v>36</v>
      </c>
      <c r="C65" s="43" t="s">
        <v>3</v>
      </c>
      <c r="D65" s="87">
        <f>SUM(H65,L65,P65,T65)</f>
        <v>0</v>
      </c>
      <c r="E65" s="116"/>
      <c r="F65" s="117"/>
      <c r="G65" s="118"/>
      <c r="H65" s="76">
        <f>SUM(E65:G65)</f>
        <v>0</v>
      </c>
      <c r="I65" s="77"/>
      <c r="J65" s="75"/>
      <c r="K65" s="75"/>
      <c r="L65" s="76">
        <f>SUM(I65:K65)</f>
        <v>0</v>
      </c>
      <c r="M65" s="74"/>
      <c r="N65" s="75"/>
      <c r="O65" s="75"/>
      <c r="P65" s="76">
        <f>SUM(M65:O65)</f>
        <v>0</v>
      </c>
      <c r="Q65" s="74"/>
      <c r="R65" s="75"/>
      <c r="S65" s="75"/>
      <c r="T65" s="125">
        <f>SUM(Q65:S65)</f>
        <v>0</v>
      </c>
    </row>
    <row r="66" spans="1:20" s="54" customFormat="1" ht="21.75">
      <c r="A66" s="216" t="s">
        <v>132</v>
      </c>
      <c r="B66" s="217" t="s">
        <v>20</v>
      </c>
      <c r="C66" s="218" t="s">
        <v>17</v>
      </c>
      <c r="D66" s="219">
        <f>SUM(H66,L66,P66,T66)</f>
        <v>1</v>
      </c>
      <c r="E66" s="220"/>
      <c r="F66" s="221"/>
      <c r="G66" s="222"/>
      <c r="H66" s="223">
        <f>SUM(E66:G66)</f>
        <v>0</v>
      </c>
      <c r="I66" s="224">
        <v>1</v>
      </c>
      <c r="J66" s="225"/>
      <c r="K66" s="225"/>
      <c r="L66" s="223">
        <f>SUM(I66:K66)</f>
        <v>1</v>
      </c>
      <c r="M66" s="226"/>
      <c r="N66" s="225"/>
      <c r="O66" s="225"/>
      <c r="P66" s="223">
        <f>SUM(M66:O66)</f>
        <v>0</v>
      </c>
      <c r="Q66" s="226"/>
      <c r="R66" s="225"/>
      <c r="S66" s="225"/>
      <c r="T66" s="227">
        <f>SUM(Q66:S66)</f>
        <v>0</v>
      </c>
    </row>
    <row r="67" spans="1:20" s="54" customFormat="1" ht="21.75">
      <c r="A67" s="216"/>
      <c r="B67" s="217"/>
      <c r="C67" s="228" t="s">
        <v>3</v>
      </c>
      <c r="D67" s="219">
        <f>SUM(H67,L67,P67,T67)</f>
        <v>0</v>
      </c>
      <c r="E67" s="220"/>
      <c r="F67" s="221"/>
      <c r="G67" s="222"/>
      <c r="H67" s="223">
        <f>SUM(E67:G67)</f>
        <v>0</v>
      </c>
      <c r="I67" s="224"/>
      <c r="J67" s="225"/>
      <c r="K67" s="225"/>
      <c r="L67" s="223">
        <f>SUM(I67:K67)</f>
        <v>0</v>
      </c>
      <c r="M67" s="226"/>
      <c r="N67" s="225"/>
      <c r="O67" s="225"/>
      <c r="P67" s="223">
        <f>SUM(M67:O67)</f>
        <v>0</v>
      </c>
      <c r="Q67" s="226"/>
      <c r="R67" s="225"/>
      <c r="S67" s="225"/>
      <c r="T67" s="227">
        <f>SUM(Q67:S67)</f>
        <v>0</v>
      </c>
    </row>
    <row r="68" spans="1:20" s="51" customFormat="1" ht="21.75">
      <c r="A68" s="203" t="s">
        <v>59</v>
      </c>
      <c r="B68" s="79" t="s">
        <v>19</v>
      </c>
      <c r="C68" s="79" t="s">
        <v>17</v>
      </c>
      <c r="D68" s="106">
        <f aca="true" t="shared" si="35" ref="D68:D73">SUM(H68,L68,P68,T68)</f>
        <v>0</v>
      </c>
      <c r="E68" s="48"/>
      <c r="F68" s="49"/>
      <c r="G68" s="50"/>
      <c r="H68" s="107">
        <f aca="true" t="shared" si="36" ref="H68:H73">SUM(E68:G68)</f>
        <v>0</v>
      </c>
      <c r="I68" s="108"/>
      <c r="J68" s="109"/>
      <c r="K68" s="109"/>
      <c r="L68" s="107">
        <f aca="true" t="shared" si="37" ref="L68:L73">SUM(I68:K68)</f>
        <v>0</v>
      </c>
      <c r="M68" s="110"/>
      <c r="N68" s="109"/>
      <c r="O68" s="109"/>
      <c r="P68" s="107">
        <f aca="true" t="shared" si="38" ref="P68:P73">SUM(M68:O68)</f>
        <v>0</v>
      </c>
      <c r="Q68" s="110"/>
      <c r="R68" s="109"/>
      <c r="S68" s="109"/>
      <c r="T68" s="129">
        <f aca="true" t="shared" si="39" ref="T68:T73">SUM(Q68:S68)</f>
        <v>0</v>
      </c>
    </row>
    <row r="69" spans="1:20" s="21" customFormat="1" ht="21.75">
      <c r="A69" s="203"/>
      <c r="B69" s="158"/>
      <c r="C69" s="158" t="s">
        <v>3</v>
      </c>
      <c r="D69" s="159">
        <f t="shared" si="35"/>
        <v>0</v>
      </c>
      <c r="E69" s="160"/>
      <c r="F69" s="161"/>
      <c r="G69" s="162"/>
      <c r="H69" s="163">
        <f t="shared" si="36"/>
        <v>0</v>
      </c>
      <c r="I69" s="164"/>
      <c r="J69" s="165"/>
      <c r="K69" s="165"/>
      <c r="L69" s="163">
        <f t="shared" si="37"/>
        <v>0</v>
      </c>
      <c r="M69" s="166"/>
      <c r="N69" s="165"/>
      <c r="O69" s="165"/>
      <c r="P69" s="163">
        <f t="shared" si="38"/>
        <v>0</v>
      </c>
      <c r="Q69" s="166"/>
      <c r="R69" s="165"/>
      <c r="S69" s="165"/>
      <c r="T69" s="167">
        <f t="shared" si="39"/>
        <v>0</v>
      </c>
    </row>
    <row r="70" spans="1:20" s="21" customFormat="1" ht="21.75">
      <c r="A70" s="199" t="s">
        <v>60</v>
      </c>
      <c r="B70" s="56" t="s">
        <v>19</v>
      </c>
      <c r="C70" s="37" t="s">
        <v>17</v>
      </c>
      <c r="D70" s="87">
        <f t="shared" si="35"/>
        <v>800</v>
      </c>
      <c r="E70" s="44"/>
      <c r="F70" s="45"/>
      <c r="G70" s="46"/>
      <c r="H70" s="76">
        <f t="shared" si="36"/>
        <v>0</v>
      </c>
      <c r="I70" s="77"/>
      <c r="J70" s="75"/>
      <c r="K70" s="75"/>
      <c r="L70" s="76">
        <f t="shared" si="37"/>
        <v>0</v>
      </c>
      <c r="M70" s="74">
        <v>800</v>
      </c>
      <c r="N70" s="75"/>
      <c r="O70" s="75"/>
      <c r="P70" s="76">
        <f t="shared" si="38"/>
        <v>800</v>
      </c>
      <c r="Q70" s="74"/>
      <c r="R70" s="75"/>
      <c r="S70" s="75"/>
      <c r="T70" s="125">
        <f t="shared" si="39"/>
        <v>0</v>
      </c>
    </row>
    <row r="71" spans="1:20" s="21" customFormat="1" ht="21.75">
      <c r="A71" s="204"/>
      <c r="B71" s="43"/>
      <c r="C71" s="55" t="s">
        <v>3</v>
      </c>
      <c r="D71" s="87">
        <f t="shared" si="35"/>
        <v>0</v>
      </c>
      <c r="E71" s="44"/>
      <c r="F71" s="45"/>
      <c r="G71" s="46"/>
      <c r="H71" s="76">
        <f t="shared" si="36"/>
        <v>0</v>
      </c>
      <c r="I71" s="77"/>
      <c r="J71" s="75"/>
      <c r="K71" s="75"/>
      <c r="L71" s="76">
        <f t="shared" si="37"/>
        <v>0</v>
      </c>
      <c r="M71" s="74"/>
      <c r="N71" s="75"/>
      <c r="O71" s="75"/>
      <c r="P71" s="76">
        <f t="shared" si="38"/>
        <v>0</v>
      </c>
      <c r="Q71" s="74"/>
      <c r="R71" s="75"/>
      <c r="S71" s="75"/>
      <c r="T71" s="125">
        <f t="shared" si="39"/>
        <v>0</v>
      </c>
    </row>
    <row r="72" spans="1:20" s="52" customFormat="1" ht="21.75">
      <c r="A72" s="202" t="s">
        <v>106</v>
      </c>
      <c r="B72" s="43" t="s">
        <v>19</v>
      </c>
      <c r="C72" s="42" t="s">
        <v>17</v>
      </c>
      <c r="D72" s="87">
        <f t="shared" si="35"/>
        <v>800</v>
      </c>
      <c r="E72" s="44"/>
      <c r="F72" s="45"/>
      <c r="G72" s="46"/>
      <c r="H72" s="76">
        <f t="shared" si="36"/>
        <v>0</v>
      </c>
      <c r="I72" s="77"/>
      <c r="J72" s="75"/>
      <c r="K72" s="75"/>
      <c r="L72" s="76">
        <f t="shared" si="37"/>
        <v>0</v>
      </c>
      <c r="M72" s="74">
        <v>800</v>
      </c>
      <c r="N72" s="75"/>
      <c r="O72" s="75"/>
      <c r="P72" s="76">
        <f t="shared" si="38"/>
        <v>800</v>
      </c>
      <c r="Q72" s="74"/>
      <c r="R72" s="75"/>
      <c r="S72" s="75"/>
      <c r="T72" s="125">
        <f t="shared" si="39"/>
        <v>0</v>
      </c>
    </row>
    <row r="73" spans="1:20" s="21" customFormat="1" ht="21.75">
      <c r="A73" s="41"/>
      <c r="B73" s="43"/>
      <c r="C73" s="42" t="s">
        <v>3</v>
      </c>
      <c r="D73" s="87">
        <f t="shared" si="35"/>
        <v>0</v>
      </c>
      <c r="E73" s="44"/>
      <c r="F73" s="45"/>
      <c r="G73" s="46"/>
      <c r="H73" s="139">
        <f t="shared" si="36"/>
        <v>0</v>
      </c>
      <c r="I73" s="140"/>
      <c r="J73" s="141"/>
      <c r="K73" s="141"/>
      <c r="L73" s="139">
        <f t="shared" si="37"/>
        <v>0</v>
      </c>
      <c r="M73" s="142"/>
      <c r="N73" s="141"/>
      <c r="O73" s="141"/>
      <c r="P73" s="139">
        <f t="shared" si="38"/>
        <v>0</v>
      </c>
      <c r="Q73" s="142"/>
      <c r="R73" s="141"/>
      <c r="S73" s="141"/>
      <c r="T73" s="143">
        <f t="shared" si="39"/>
        <v>0</v>
      </c>
    </row>
    <row r="74" spans="1:20" s="21" customFormat="1" ht="21.75">
      <c r="A74" s="41" t="s">
        <v>107</v>
      </c>
      <c r="B74" s="43" t="s">
        <v>19</v>
      </c>
      <c r="C74" s="42" t="s">
        <v>17</v>
      </c>
      <c r="D74" s="87">
        <f>SUM(H74,L74,P74,T74)</f>
        <v>800</v>
      </c>
      <c r="E74" s="44"/>
      <c r="F74" s="45"/>
      <c r="G74" s="46"/>
      <c r="H74" s="76">
        <f>SUM(E74:G74)</f>
        <v>0</v>
      </c>
      <c r="I74" s="77"/>
      <c r="J74" s="75"/>
      <c r="K74" s="75"/>
      <c r="L74" s="76">
        <f>SUM(I74:K74)</f>
        <v>0</v>
      </c>
      <c r="M74" s="74">
        <v>800</v>
      </c>
      <c r="N74" s="75"/>
      <c r="O74" s="75"/>
      <c r="P74" s="76">
        <f>SUM(M74:O74)</f>
        <v>800</v>
      </c>
      <c r="Q74" s="74"/>
      <c r="R74" s="75"/>
      <c r="S74" s="75"/>
      <c r="T74" s="125">
        <f>SUM(Q74:S74)</f>
        <v>0</v>
      </c>
    </row>
    <row r="75" spans="1:20" s="21" customFormat="1" ht="21.75">
      <c r="A75" s="41"/>
      <c r="B75" s="43" t="s">
        <v>19</v>
      </c>
      <c r="C75" s="42" t="s">
        <v>3</v>
      </c>
      <c r="D75" s="87">
        <f>SUM(H75,L75,P75,T75)</f>
        <v>0</v>
      </c>
      <c r="E75" s="44"/>
      <c r="F75" s="45"/>
      <c r="G75" s="46"/>
      <c r="H75" s="139">
        <f>SUM(E75:G75)</f>
        <v>0</v>
      </c>
      <c r="I75" s="140"/>
      <c r="J75" s="141"/>
      <c r="K75" s="141"/>
      <c r="L75" s="139">
        <f>SUM(I75:K75)</f>
        <v>0</v>
      </c>
      <c r="M75" s="142"/>
      <c r="N75" s="141"/>
      <c r="O75" s="141"/>
      <c r="P75" s="139">
        <f>SUM(M75:O75)</f>
        <v>0</v>
      </c>
      <c r="Q75" s="142"/>
      <c r="R75" s="141"/>
      <c r="S75" s="141"/>
      <c r="T75" s="143">
        <f>SUM(Q75:S75)</f>
        <v>0</v>
      </c>
    </row>
    <row r="76" spans="1:20" s="21" customFormat="1" ht="21.75">
      <c r="A76" s="41" t="s">
        <v>108</v>
      </c>
      <c r="B76" s="43" t="s">
        <v>19</v>
      </c>
      <c r="C76" s="42" t="s">
        <v>17</v>
      </c>
      <c r="D76" s="87">
        <f>SUM(H76,L76,P76,T76)</f>
        <v>800</v>
      </c>
      <c r="E76" s="44"/>
      <c r="F76" s="45"/>
      <c r="G76" s="46"/>
      <c r="H76" s="76">
        <f>SUM(E76:G76)</f>
        <v>0</v>
      </c>
      <c r="I76" s="77"/>
      <c r="J76" s="75"/>
      <c r="K76" s="75"/>
      <c r="L76" s="76">
        <f>SUM(I76:K76)</f>
        <v>0</v>
      </c>
      <c r="M76" s="74">
        <v>800</v>
      </c>
      <c r="N76" s="75"/>
      <c r="O76" s="75"/>
      <c r="P76" s="76">
        <f>SUM(M76:O76)</f>
        <v>800</v>
      </c>
      <c r="Q76" s="74"/>
      <c r="R76" s="75"/>
      <c r="S76" s="75"/>
      <c r="T76" s="125">
        <f>SUM(Q76:S76)</f>
        <v>0</v>
      </c>
    </row>
    <row r="77" spans="1:20" s="21" customFormat="1" ht="21.75">
      <c r="A77" s="41"/>
      <c r="B77" s="43" t="s">
        <v>19</v>
      </c>
      <c r="C77" s="42" t="s">
        <v>3</v>
      </c>
      <c r="D77" s="87">
        <f>SUM(H77,L77,P77,T77)</f>
        <v>0</v>
      </c>
      <c r="E77" s="44"/>
      <c r="F77" s="45"/>
      <c r="G77" s="46"/>
      <c r="H77" s="139">
        <f>SUM(E77:G77)</f>
        <v>0</v>
      </c>
      <c r="I77" s="140"/>
      <c r="J77" s="141"/>
      <c r="K77" s="141"/>
      <c r="L77" s="139">
        <f>SUM(I77:K77)</f>
        <v>0</v>
      </c>
      <c r="M77" s="142"/>
      <c r="N77" s="141"/>
      <c r="O77" s="141"/>
      <c r="P77" s="139">
        <f>SUM(M77:O77)</f>
        <v>0</v>
      </c>
      <c r="Q77" s="142"/>
      <c r="R77" s="141"/>
      <c r="S77" s="141"/>
      <c r="T77" s="143">
        <f>SUM(Q77:S77)</f>
        <v>0</v>
      </c>
    </row>
    <row r="78" spans="1:20" s="21" customFormat="1" ht="21.75">
      <c r="A78" s="205"/>
      <c r="B78" s="78"/>
      <c r="C78" s="190"/>
      <c r="D78" s="88"/>
      <c r="E78" s="191"/>
      <c r="F78" s="192"/>
      <c r="G78" s="193"/>
      <c r="H78" s="69"/>
      <c r="I78" s="70"/>
      <c r="J78" s="68"/>
      <c r="K78" s="68"/>
      <c r="L78" s="69"/>
      <c r="M78" s="67"/>
      <c r="N78" s="68"/>
      <c r="O78" s="68"/>
      <c r="P78" s="69"/>
      <c r="Q78" s="67"/>
      <c r="R78" s="68"/>
      <c r="S78" s="68"/>
      <c r="T78" s="126"/>
    </row>
    <row r="79" spans="1:20" s="21" customFormat="1" ht="21.75">
      <c r="A79" s="41" t="s">
        <v>61</v>
      </c>
      <c r="B79" s="43" t="s">
        <v>19</v>
      </c>
      <c r="C79" s="43" t="s">
        <v>17</v>
      </c>
      <c r="D79" s="87">
        <f aca="true" t="shared" si="40" ref="D79:D84">SUM(H79,L79,P79,T79)</f>
        <v>0</v>
      </c>
      <c r="E79" s="44"/>
      <c r="F79" s="45"/>
      <c r="G79" s="46"/>
      <c r="H79" s="76">
        <f aca="true" t="shared" si="41" ref="H79:H84">SUM(E79:G79)</f>
        <v>0</v>
      </c>
      <c r="I79" s="77"/>
      <c r="J79" s="75"/>
      <c r="K79" s="75"/>
      <c r="L79" s="76">
        <f aca="true" t="shared" si="42" ref="L79:L84">SUM(I79:K79)</f>
        <v>0</v>
      </c>
      <c r="M79" s="74"/>
      <c r="N79" s="75"/>
      <c r="O79" s="75"/>
      <c r="P79" s="76">
        <f aca="true" t="shared" si="43" ref="P79:P84">SUM(M79:O79)</f>
        <v>0</v>
      </c>
      <c r="Q79" s="74"/>
      <c r="R79" s="75"/>
      <c r="S79" s="75"/>
      <c r="T79" s="125">
        <f aca="true" t="shared" si="44" ref="T79:T84">SUM(Q79:S79)</f>
        <v>0</v>
      </c>
    </row>
    <row r="80" spans="1:20" s="21" customFormat="1" ht="21.75">
      <c r="A80" s="41"/>
      <c r="B80" s="43"/>
      <c r="C80" s="43" t="s">
        <v>3</v>
      </c>
      <c r="D80" s="87">
        <f t="shared" si="40"/>
        <v>0</v>
      </c>
      <c r="E80" s="44"/>
      <c r="F80" s="45"/>
      <c r="G80" s="46"/>
      <c r="H80" s="76">
        <f t="shared" si="41"/>
        <v>0</v>
      </c>
      <c r="I80" s="77"/>
      <c r="J80" s="75"/>
      <c r="K80" s="75"/>
      <c r="L80" s="76">
        <f t="shared" si="42"/>
        <v>0</v>
      </c>
      <c r="M80" s="74"/>
      <c r="N80" s="75"/>
      <c r="O80" s="75"/>
      <c r="P80" s="76">
        <f t="shared" si="43"/>
        <v>0</v>
      </c>
      <c r="Q80" s="74"/>
      <c r="R80" s="75"/>
      <c r="S80" s="75"/>
      <c r="T80" s="125">
        <f t="shared" si="44"/>
        <v>0</v>
      </c>
    </row>
    <row r="81" spans="1:20" s="21" customFormat="1" ht="21.75">
      <c r="A81" s="41" t="s">
        <v>62</v>
      </c>
      <c r="B81" s="43" t="s">
        <v>22</v>
      </c>
      <c r="C81" s="43" t="s">
        <v>17</v>
      </c>
      <c r="D81" s="87">
        <f t="shared" si="40"/>
        <v>2800000</v>
      </c>
      <c r="E81" s="194"/>
      <c r="F81" s="75">
        <f>SUM(F86,F95)</f>
        <v>2800000</v>
      </c>
      <c r="G81" s="195"/>
      <c r="H81" s="76">
        <f t="shared" si="41"/>
        <v>2800000</v>
      </c>
      <c r="I81" s="75">
        <f>SUM(I86,I95)</f>
        <v>0</v>
      </c>
      <c r="J81" s="75">
        <f>SUM(J86,J95)</f>
        <v>0</v>
      </c>
      <c r="K81" s="75">
        <f>SUM(K86,K95)</f>
        <v>0</v>
      </c>
      <c r="L81" s="76">
        <f t="shared" si="42"/>
        <v>0</v>
      </c>
      <c r="M81" s="75">
        <f>SUM(M86,M95)</f>
        <v>0</v>
      </c>
      <c r="N81" s="75">
        <f>SUM(N86,N95)</f>
        <v>0</v>
      </c>
      <c r="O81" s="75">
        <f>SUM(O86,O95)</f>
        <v>0</v>
      </c>
      <c r="P81" s="76">
        <f t="shared" si="43"/>
        <v>0</v>
      </c>
      <c r="Q81" s="75">
        <f>SUM(Q86,Q95)</f>
        <v>0</v>
      </c>
      <c r="R81" s="75">
        <f>SUM(R86,R95)</f>
        <v>0</v>
      </c>
      <c r="S81" s="75">
        <f>SUM(S86,S95)</f>
        <v>0</v>
      </c>
      <c r="T81" s="125">
        <f t="shared" si="44"/>
        <v>0</v>
      </c>
    </row>
    <row r="82" spans="1:20" s="21" customFormat="1" ht="21.75">
      <c r="A82" s="41"/>
      <c r="B82" s="43"/>
      <c r="C82" s="43" t="s">
        <v>3</v>
      </c>
      <c r="D82" s="87">
        <f t="shared" si="40"/>
        <v>0</v>
      </c>
      <c r="E82" s="116"/>
      <c r="F82" s="75">
        <f>SUM(F87,F96)</f>
        <v>0</v>
      </c>
      <c r="G82" s="118"/>
      <c r="H82" s="76">
        <f t="shared" si="41"/>
        <v>0</v>
      </c>
      <c r="I82" s="77"/>
      <c r="J82" s="75"/>
      <c r="K82" s="75"/>
      <c r="L82" s="76">
        <f t="shared" si="42"/>
        <v>0</v>
      </c>
      <c r="M82" s="74"/>
      <c r="N82" s="75"/>
      <c r="O82" s="75"/>
      <c r="P82" s="76">
        <f t="shared" si="43"/>
        <v>0</v>
      </c>
      <c r="Q82" s="74"/>
      <c r="R82" s="75"/>
      <c r="S82" s="75"/>
      <c r="T82" s="125">
        <f t="shared" si="44"/>
        <v>0</v>
      </c>
    </row>
    <row r="83" spans="1:20" s="21" customFormat="1" ht="21.75">
      <c r="A83" s="41"/>
      <c r="B83" s="43" t="s">
        <v>19</v>
      </c>
      <c r="C83" s="43" t="s">
        <v>17</v>
      </c>
      <c r="D83" s="87">
        <f t="shared" si="40"/>
        <v>0</v>
      </c>
      <c r="E83" s="116"/>
      <c r="F83" s="117"/>
      <c r="G83" s="118"/>
      <c r="H83" s="76">
        <f t="shared" si="41"/>
        <v>0</v>
      </c>
      <c r="I83" s="77"/>
      <c r="J83" s="75"/>
      <c r="K83" s="75"/>
      <c r="L83" s="76">
        <f t="shared" si="42"/>
        <v>0</v>
      </c>
      <c r="M83" s="74"/>
      <c r="N83" s="75"/>
      <c r="O83" s="75"/>
      <c r="P83" s="76">
        <f t="shared" si="43"/>
        <v>0</v>
      </c>
      <c r="Q83" s="74"/>
      <c r="R83" s="75"/>
      <c r="S83" s="75"/>
      <c r="T83" s="125">
        <f t="shared" si="44"/>
        <v>0</v>
      </c>
    </row>
    <row r="84" spans="1:20" s="21" customFormat="1" ht="21.75">
      <c r="A84" s="41"/>
      <c r="B84" s="43"/>
      <c r="C84" s="43" t="s">
        <v>3</v>
      </c>
      <c r="D84" s="87">
        <f t="shared" si="40"/>
        <v>0</v>
      </c>
      <c r="E84" s="116"/>
      <c r="F84" s="117"/>
      <c r="G84" s="118"/>
      <c r="H84" s="76">
        <f t="shared" si="41"/>
        <v>0</v>
      </c>
      <c r="I84" s="77"/>
      <c r="J84" s="75"/>
      <c r="K84" s="75"/>
      <c r="L84" s="76">
        <f t="shared" si="42"/>
        <v>0</v>
      </c>
      <c r="M84" s="74"/>
      <c r="N84" s="75"/>
      <c r="O84" s="75"/>
      <c r="P84" s="76">
        <f t="shared" si="43"/>
        <v>0</v>
      </c>
      <c r="Q84" s="74"/>
      <c r="R84" s="75"/>
      <c r="S84" s="75"/>
      <c r="T84" s="125">
        <f t="shared" si="44"/>
        <v>0</v>
      </c>
    </row>
    <row r="85" spans="1:20" s="21" customFormat="1" ht="21.75">
      <c r="A85" s="41" t="s">
        <v>63</v>
      </c>
      <c r="B85" s="43"/>
      <c r="C85" s="43"/>
      <c r="D85" s="87"/>
      <c r="E85" s="44"/>
      <c r="F85" s="45"/>
      <c r="G85" s="46"/>
      <c r="H85" s="76"/>
      <c r="I85" s="77"/>
      <c r="J85" s="75"/>
      <c r="K85" s="75"/>
      <c r="L85" s="76"/>
      <c r="M85" s="74"/>
      <c r="N85" s="75"/>
      <c r="O85" s="75"/>
      <c r="P85" s="76"/>
      <c r="Q85" s="74"/>
      <c r="R85" s="75"/>
      <c r="S85" s="75"/>
      <c r="T85" s="125"/>
    </row>
    <row r="86" spans="1:20" s="21" customFormat="1" ht="21.75">
      <c r="A86" s="202" t="s">
        <v>64</v>
      </c>
      <c r="B86" s="43" t="s">
        <v>22</v>
      </c>
      <c r="C86" s="42" t="s">
        <v>17</v>
      </c>
      <c r="D86" s="87">
        <f aca="true" t="shared" si="45" ref="D86:D91">SUM(H86,L86,P86,T86)</f>
        <v>2000000</v>
      </c>
      <c r="E86" s="38"/>
      <c r="F86" s="39">
        <v>2000000</v>
      </c>
      <c r="G86" s="40"/>
      <c r="H86" s="76">
        <f aca="true" t="shared" si="46" ref="H86:H91">SUM(E86:G86)</f>
        <v>2000000</v>
      </c>
      <c r="I86" s="77"/>
      <c r="J86" s="75"/>
      <c r="K86" s="75"/>
      <c r="L86" s="76">
        <f aca="true" t="shared" si="47" ref="L86:L91">SUM(I86:K86)</f>
        <v>0</v>
      </c>
      <c r="M86" s="74"/>
      <c r="N86" s="75"/>
      <c r="O86" s="75"/>
      <c r="P86" s="76">
        <f aca="true" t="shared" si="48" ref="P86:P91">SUM(M86:O86)</f>
        <v>0</v>
      </c>
      <c r="Q86" s="74"/>
      <c r="R86" s="75"/>
      <c r="S86" s="75"/>
      <c r="T86" s="125">
        <f aca="true" t="shared" si="49" ref="T86:T91">SUM(Q86:S86)</f>
        <v>0</v>
      </c>
    </row>
    <row r="87" spans="1:20" s="21" customFormat="1" ht="21.75">
      <c r="A87" s="199"/>
      <c r="B87" s="43"/>
      <c r="C87" s="36" t="s">
        <v>3</v>
      </c>
      <c r="D87" s="87">
        <f t="shared" si="45"/>
        <v>0</v>
      </c>
      <c r="E87" s="38"/>
      <c r="F87" s="39"/>
      <c r="G87" s="40"/>
      <c r="H87" s="76">
        <f t="shared" si="46"/>
        <v>0</v>
      </c>
      <c r="I87" s="77"/>
      <c r="J87" s="75"/>
      <c r="K87" s="75"/>
      <c r="L87" s="76">
        <f t="shared" si="47"/>
        <v>0</v>
      </c>
      <c r="M87" s="74"/>
      <c r="N87" s="75"/>
      <c r="O87" s="75"/>
      <c r="P87" s="76">
        <f t="shared" si="48"/>
        <v>0</v>
      </c>
      <c r="Q87" s="74"/>
      <c r="R87" s="75"/>
      <c r="S87" s="75"/>
      <c r="T87" s="125">
        <f t="shared" si="49"/>
        <v>0</v>
      </c>
    </row>
    <row r="88" spans="1:20" s="21" customFormat="1" ht="21.75">
      <c r="A88" s="199"/>
      <c r="B88" s="43" t="s">
        <v>19</v>
      </c>
      <c r="C88" s="42" t="s">
        <v>17</v>
      </c>
      <c r="D88" s="87">
        <f t="shared" si="45"/>
        <v>5000</v>
      </c>
      <c r="E88" s="38"/>
      <c r="F88" s="39">
        <v>5000</v>
      </c>
      <c r="G88" s="40"/>
      <c r="H88" s="76">
        <f t="shared" si="46"/>
        <v>5000</v>
      </c>
      <c r="I88" s="77"/>
      <c r="J88" s="75"/>
      <c r="K88" s="75"/>
      <c r="L88" s="76">
        <f t="shared" si="47"/>
        <v>0</v>
      </c>
      <c r="M88" s="74"/>
      <c r="N88" s="75"/>
      <c r="O88" s="75"/>
      <c r="P88" s="76">
        <f t="shared" si="48"/>
        <v>0</v>
      </c>
      <c r="Q88" s="74"/>
      <c r="R88" s="75"/>
      <c r="S88" s="75"/>
      <c r="T88" s="125">
        <f t="shared" si="49"/>
        <v>0</v>
      </c>
    </row>
    <row r="89" spans="1:20" s="21" customFormat="1" ht="21.75">
      <c r="A89" s="199"/>
      <c r="B89" s="43"/>
      <c r="C89" s="36" t="s">
        <v>3</v>
      </c>
      <c r="D89" s="87">
        <f t="shared" si="45"/>
        <v>0</v>
      </c>
      <c r="E89" s="38"/>
      <c r="F89" s="39"/>
      <c r="G89" s="40"/>
      <c r="H89" s="76">
        <f t="shared" si="46"/>
        <v>0</v>
      </c>
      <c r="I89" s="77"/>
      <c r="J89" s="75"/>
      <c r="K89" s="75"/>
      <c r="L89" s="76">
        <f t="shared" si="47"/>
        <v>0</v>
      </c>
      <c r="M89" s="74"/>
      <c r="N89" s="75"/>
      <c r="O89" s="75"/>
      <c r="P89" s="76">
        <f t="shared" si="48"/>
        <v>0</v>
      </c>
      <c r="Q89" s="74"/>
      <c r="R89" s="75"/>
      <c r="S89" s="75"/>
      <c r="T89" s="125">
        <f t="shared" si="49"/>
        <v>0</v>
      </c>
    </row>
    <row r="90" spans="1:20" s="21" customFormat="1" ht="21.75">
      <c r="A90" s="202" t="s">
        <v>65</v>
      </c>
      <c r="B90" s="43" t="s">
        <v>22</v>
      </c>
      <c r="C90" s="42" t="s">
        <v>17</v>
      </c>
      <c r="D90" s="87">
        <f t="shared" si="45"/>
        <v>2000000</v>
      </c>
      <c r="E90" s="38"/>
      <c r="F90" s="39"/>
      <c r="G90" s="40"/>
      <c r="H90" s="76">
        <f t="shared" si="46"/>
        <v>0</v>
      </c>
      <c r="I90" s="77"/>
      <c r="J90" s="75"/>
      <c r="K90" s="75"/>
      <c r="L90" s="76">
        <f t="shared" si="47"/>
        <v>0</v>
      </c>
      <c r="M90" s="74"/>
      <c r="N90" s="75">
        <v>700000</v>
      </c>
      <c r="O90" s="75">
        <v>700000</v>
      </c>
      <c r="P90" s="76">
        <f t="shared" si="48"/>
        <v>1400000</v>
      </c>
      <c r="Q90" s="74">
        <v>600000</v>
      </c>
      <c r="R90" s="75"/>
      <c r="S90" s="75"/>
      <c r="T90" s="125">
        <f t="shared" si="49"/>
        <v>600000</v>
      </c>
    </row>
    <row r="91" spans="1:20" s="21" customFormat="1" ht="21.75">
      <c r="A91" s="199"/>
      <c r="B91" s="43"/>
      <c r="C91" s="36" t="s">
        <v>3</v>
      </c>
      <c r="D91" s="87">
        <f t="shared" si="45"/>
        <v>0</v>
      </c>
      <c r="E91" s="38"/>
      <c r="F91" s="39"/>
      <c r="G91" s="40"/>
      <c r="H91" s="76">
        <f t="shared" si="46"/>
        <v>0</v>
      </c>
      <c r="I91" s="77"/>
      <c r="J91" s="75"/>
      <c r="K91" s="75"/>
      <c r="L91" s="76">
        <f t="shared" si="47"/>
        <v>0</v>
      </c>
      <c r="M91" s="74"/>
      <c r="N91" s="75"/>
      <c r="O91" s="75"/>
      <c r="P91" s="76">
        <f t="shared" si="48"/>
        <v>0</v>
      </c>
      <c r="Q91" s="74"/>
      <c r="R91" s="75"/>
      <c r="S91" s="75"/>
      <c r="T91" s="125">
        <f t="shared" si="49"/>
        <v>0</v>
      </c>
    </row>
    <row r="92" spans="1:20" s="21" customFormat="1" ht="21.75">
      <c r="A92" s="199"/>
      <c r="B92" s="43" t="s">
        <v>19</v>
      </c>
      <c r="C92" s="42" t="s">
        <v>17</v>
      </c>
      <c r="D92" s="87">
        <f aca="true" t="shared" si="50" ref="D92:D102">SUM(H92,L92,P92,T92)</f>
        <v>5000</v>
      </c>
      <c r="E92" s="38"/>
      <c r="F92" s="39"/>
      <c r="G92" s="40"/>
      <c r="H92" s="76">
        <f aca="true" t="shared" si="51" ref="H92:H102">SUM(E92:G92)</f>
        <v>0</v>
      </c>
      <c r="I92" s="77"/>
      <c r="J92" s="75"/>
      <c r="K92" s="75"/>
      <c r="L92" s="76">
        <f aca="true" t="shared" si="52" ref="L92:L102">SUM(I92:K92)</f>
        <v>0</v>
      </c>
      <c r="M92" s="74"/>
      <c r="N92" s="75">
        <v>1750</v>
      </c>
      <c r="O92" s="75">
        <v>1750</v>
      </c>
      <c r="P92" s="76">
        <f aca="true" t="shared" si="53" ref="P92:P102">SUM(M92:O92)</f>
        <v>3500</v>
      </c>
      <c r="Q92" s="74">
        <v>1500</v>
      </c>
      <c r="R92" s="75"/>
      <c r="S92" s="75"/>
      <c r="T92" s="125">
        <f aca="true" t="shared" si="54" ref="T92:T102">SUM(Q92:S92)</f>
        <v>1500</v>
      </c>
    </row>
    <row r="93" spans="1:20" s="21" customFormat="1" ht="21.75">
      <c r="A93" s="199"/>
      <c r="B93" s="43"/>
      <c r="C93" s="42" t="s">
        <v>3</v>
      </c>
      <c r="D93" s="87">
        <f t="shared" si="50"/>
        <v>0</v>
      </c>
      <c r="E93" s="38"/>
      <c r="F93" s="39"/>
      <c r="G93" s="40"/>
      <c r="H93" s="76">
        <f t="shared" si="51"/>
        <v>0</v>
      </c>
      <c r="I93" s="77"/>
      <c r="J93" s="75"/>
      <c r="K93" s="75"/>
      <c r="L93" s="76">
        <f t="shared" si="52"/>
        <v>0</v>
      </c>
      <c r="M93" s="74"/>
      <c r="N93" s="75"/>
      <c r="O93" s="75"/>
      <c r="P93" s="76">
        <f t="shared" si="53"/>
        <v>0</v>
      </c>
      <c r="Q93" s="74"/>
      <c r="R93" s="75"/>
      <c r="S93" s="75"/>
      <c r="T93" s="125">
        <f t="shared" si="54"/>
        <v>0</v>
      </c>
    </row>
    <row r="94" spans="1:20" s="21" customFormat="1" ht="21.75">
      <c r="A94" s="41" t="s">
        <v>66</v>
      </c>
      <c r="B94" s="43"/>
      <c r="C94" s="43"/>
      <c r="D94" s="87"/>
      <c r="E94" s="38"/>
      <c r="F94" s="39"/>
      <c r="G94" s="40"/>
      <c r="H94" s="76"/>
      <c r="I94" s="77"/>
      <c r="J94" s="75"/>
      <c r="K94" s="75"/>
      <c r="L94" s="76"/>
      <c r="M94" s="74"/>
      <c r="N94" s="75"/>
      <c r="O94" s="75"/>
      <c r="P94" s="76"/>
      <c r="Q94" s="74"/>
      <c r="R94" s="75"/>
      <c r="S94" s="75"/>
      <c r="T94" s="125"/>
    </row>
    <row r="95" spans="1:20" s="21" customFormat="1" ht="21.75">
      <c r="A95" s="202" t="s">
        <v>124</v>
      </c>
      <c r="B95" s="43" t="s">
        <v>22</v>
      </c>
      <c r="C95" s="42" t="s">
        <v>17</v>
      </c>
      <c r="D95" s="87">
        <f t="shared" si="50"/>
        <v>800000</v>
      </c>
      <c r="E95" s="38"/>
      <c r="F95" s="39">
        <v>800000</v>
      </c>
      <c r="G95" s="40"/>
      <c r="H95" s="76">
        <f t="shared" si="51"/>
        <v>800000</v>
      </c>
      <c r="I95" s="77"/>
      <c r="J95" s="75"/>
      <c r="K95" s="75"/>
      <c r="L95" s="76">
        <f t="shared" si="52"/>
        <v>0</v>
      </c>
      <c r="M95" s="74"/>
      <c r="N95" s="75"/>
      <c r="O95" s="75"/>
      <c r="P95" s="76">
        <f t="shared" si="53"/>
        <v>0</v>
      </c>
      <c r="Q95" s="74"/>
      <c r="R95" s="75"/>
      <c r="S95" s="75"/>
      <c r="T95" s="125">
        <f t="shared" si="54"/>
        <v>0</v>
      </c>
    </row>
    <row r="96" spans="1:20" s="21" customFormat="1" ht="21.75">
      <c r="A96" s="205"/>
      <c r="B96" s="78"/>
      <c r="C96" s="190" t="s">
        <v>3</v>
      </c>
      <c r="D96" s="88">
        <f t="shared" si="50"/>
        <v>0</v>
      </c>
      <c r="E96" s="191"/>
      <c r="F96" s="192"/>
      <c r="G96" s="193"/>
      <c r="H96" s="69">
        <f t="shared" si="51"/>
        <v>0</v>
      </c>
      <c r="I96" s="70"/>
      <c r="J96" s="68"/>
      <c r="K96" s="68"/>
      <c r="L96" s="69">
        <f t="shared" si="52"/>
        <v>0</v>
      </c>
      <c r="M96" s="67"/>
      <c r="N96" s="68"/>
      <c r="O96" s="68"/>
      <c r="P96" s="69">
        <f t="shared" si="53"/>
        <v>0</v>
      </c>
      <c r="Q96" s="67"/>
      <c r="R96" s="68"/>
      <c r="S96" s="68"/>
      <c r="T96" s="126">
        <f t="shared" si="54"/>
        <v>0</v>
      </c>
    </row>
    <row r="97" spans="1:20" s="21" customFormat="1" ht="21.75">
      <c r="A97" s="199"/>
      <c r="B97" s="37" t="s">
        <v>19</v>
      </c>
      <c r="C97" s="36" t="s">
        <v>17</v>
      </c>
      <c r="D97" s="111">
        <f>SUM(H97,L97,P97,T97)</f>
        <v>2000</v>
      </c>
      <c r="E97" s="38"/>
      <c r="F97" s="39">
        <v>2000</v>
      </c>
      <c r="G97" s="40"/>
      <c r="H97" s="112">
        <f>SUM(E97:G97)</f>
        <v>2000</v>
      </c>
      <c r="I97" s="113"/>
      <c r="J97" s="114"/>
      <c r="K97" s="114"/>
      <c r="L97" s="112">
        <f>SUM(I97:K97)</f>
        <v>0</v>
      </c>
      <c r="M97" s="115"/>
      <c r="N97" s="114"/>
      <c r="O97" s="114"/>
      <c r="P97" s="112">
        <f>SUM(M97:O97)</f>
        <v>0</v>
      </c>
      <c r="Q97" s="115"/>
      <c r="R97" s="114"/>
      <c r="S97" s="114"/>
      <c r="T97" s="130">
        <f>SUM(Q97:S97)</f>
        <v>0</v>
      </c>
    </row>
    <row r="98" spans="1:20" s="21" customFormat="1" ht="21.75">
      <c r="A98" s="199"/>
      <c r="B98" s="43"/>
      <c r="C98" s="36" t="s">
        <v>3</v>
      </c>
      <c r="D98" s="87">
        <f>SUM(H98,L98,P98,T98)</f>
        <v>0</v>
      </c>
      <c r="E98" s="38"/>
      <c r="F98" s="39"/>
      <c r="G98" s="40"/>
      <c r="H98" s="76">
        <f>SUM(E98:G98)</f>
        <v>0</v>
      </c>
      <c r="I98" s="77"/>
      <c r="J98" s="75"/>
      <c r="K98" s="75"/>
      <c r="L98" s="76">
        <f>SUM(I98:K98)</f>
        <v>0</v>
      </c>
      <c r="M98" s="74"/>
      <c r="N98" s="75"/>
      <c r="O98" s="75"/>
      <c r="P98" s="76">
        <f>SUM(M98:O98)</f>
        <v>0</v>
      </c>
      <c r="Q98" s="74"/>
      <c r="R98" s="75"/>
      <c r="S98" s="75"/>
      <c r="T98" s="125">
        <f>SUM(Q98:S98)</f>
        <v>0</v>
      </c>
    </row>
    <row r="99" spans="1:20" s="21" customFormat="1" ht="21.75">
      <c r="A99" s="202" t="s">
        <v>125</v>
      </c>
      <c r="B99" s="43" t="s">
        <v>22</v>
      </c>
      <c r="C99" s="42" t="s">
        <v>17</v>
      </c>
      <c r="D99" s="87">
        <f t="shared" si="50"/>
        <v>800000</v>
      </c>
      <c r="E99" s="38"/>
      <c r="F99" s="39"/>
      <c r="G99" s="40"/>
      <c r="H99" s="76">
        <f t="shared" si="51"/>
        <v>0</v>
      </c>
      <c r="I99" s="77"/>
      <c r="J99" s="75"/>
      <c r="K99" s="75"/>
      <c r="L99" s="76">
        <f t="shared" si="52"/>
        <v>0</v>
      </c>
      <c r="M99" s="74"/>
      <c r="N99" s="75">
        <v>300000</v>
      </c>
      <c r="O99" s="75">
        <v>300000</v>
      </c>
      <c r="P99" s="76">
        <f t="shared" si="53"/>
        <v>600000</v>
      </c>
      <c r="Q99" s="74">
        <v>200000</v>
      </c>
      <c r="R99" s="75"/>
      <c r="S99" s="75"/>
      <c r="T99" s="125">
        <f t="shared" si="54"/>
        <v>200000</v>
      </c>
    </row>
    <row r="100" spans="1:20" s="21" customFormat="1" ht="21.75">
      <c r="A100" s="199"/>
      <c r="B100" s="43"/>
      <c r="C100" s="36" t="s">
        <v>3</v>
      </c>
      <c r="D100" s="87">
        <f t="shared" si="50"/>
        <v>0</v>
      </c>
      <c r="E100" s="38"/>
      <c r="F100" s="39"/>
      <c r="G100" s="40"/>
      <c r="H100" s="76">
        <f t="shared" si="51"/>
        <v>0</v>
      </c>
      <c r="I100" s="77"/>
      <c r="J100" s="75"/>
      <c r="K100" s="75"/>
      <c r="L100" s="76">
        <f t="shared" si="52"/>
        <v>0</v>
      </c>
      <c r="M100" s="74"/>
      <c r="N100" s="75"/>
      <c r="O100" s="75"/>
      <c r="P100" s="76">
        <f t="shared" si="53"/>
        <v>0</v>
      </c>
      <c r="Q100" s="74"/>
      <c r="R100" s="75"/>
      <c r="S100" s="75"/>
      <c r="T100" s="125">
        <f t="shared" si="54"/>
        <v>0</v>
      </c>
    </row>
    <row r="101" spans="1:20" s="21" customFormat="1" ht="21.75">
      <c r="A101" s="199"/>
      <c r="B101" s="43" t="s">
        <v>19</v>
      </c>
      <c r="C101" s="42" t="s">
        <v>17</v>
      </c>
      <c r="D101" s="87">
        <f t="shared" si="50"/>
        <v>2000</v>
      </c>
      <c r="E101" s="38"/>
      <c r="F101" s="39"/>
      <c r="G101" s="40"/>
      <c r="H101" s="76">
        <f t="shared" si="51"/>
        <v>0</v>
      </c>
      <c r="I101" s="77"/>
      <c r="J101" s="75"/>
      <c r="K101" s="75"/>
      <c r="L101" s="76">
        <f t="shared" si="52"/>
        <v>0</v>
      </c>
      <c r="M101" s="74"/>
      <c r="N101" s="75">
        <v>750</v>
      </c>
      <c r="O101" s="75">
        <v>750</v>
      </c>
      <c r="P101" s="76">
        <f t="shared" si="53"/>
        <v>1500</v>
      </c>
      <c r="Q101" s="74">
        <v>500</v>
      </c>
      <c r="R101" s="75"/>
      <c r="S101" s="75"/>
      <c r="T101" s="125">
        <f t="shared" si="54"/>
        <v>500</v>
      </c>
    </row>
    <row r="102" spans="1:20" s="21" customFormat="1" ht="21.75">
      <c r="A102" s="199"/>
      <c r="B102" s="43"/>
      <c r="C102" s="42" t="s">
        <v>3</v>
      </c>
      <c r="D102" s="87">
        <f t="shared" si="50"/>
        <v>0</v>
      </c>
      <c r="E102" s="38"/>
      <c r="F102" s="39"/>
      <c r="G102" s="40"/>
      <c r="H102" s="76">
        <f t="shared" si="51"/>
        <v>0</v>
      </c>
      <c r="I102" s="77"/>
      <c r="J102" s="75"/>
      <c r="K102" s="75"/>
      <c r="L102" s="76">
        <f t="shared" si="52"/>
        <v>0</v>
      </c>
      <c r="M102" s="74"/>
      <c r="N102" s="75"/>
      <c r="O102" s="75"/>
      <c r="P102" s="76">
        <f t="shared" si="53"/>
        <v>0</v>
      </c>
      <c r="Q102" s="74"/>
      <c r="R102" s="75"/>
      <c r="S102" s="75"/>
      <c r="T102" s="125">
        <f t="shared" si="54"/>
        <v>0</v>
      </c>
    </row>
    <row r="103" spans="1:20" s="21" customFormat="1" ht="21.75">
      <c r="A103" s="199"/>
      <c r="B103" s="43"/>
      <c r="C103" s="42"/>
      <c r="D103" s="87"/>
      <c r="E103" s="38"/>
      <c r="F103" s="39"/>
      <c r="G103" s="40"/>
      <c r="H103" s="76"/>
      <c r="I103" s="77"/>
      <c r="J103" s="75"/>
      <c r="K103" s="75"/>
      <c r="L103" s="76"/>
      <c r="M103" s="74"/>
      <c r="N103" s="75"/>
      <c r="O103" s="75"/>
      <c r="P103" s="76"/>
      <c r="Q103" s="74"/>
      <c r="R103" s="75"/>
      <c r="S103" s="75"/>
      <c r="T103" s="125"/>
    </row>
    <row r="104" spans="1:20" s="21" customFormat="1" ht="21.75">
      <c r="A104" s="41" t="s">
        <v>67</v>
      </c>
      <c r="B104" s="43" t="s">
        <v>19</v>
      </c>
      <c r="C104" s="43" t="s">
        <v>17</v>
      </c>
      <c r="D104" s="87">
        <f aca="true" t="shared" si="55" ref="D104:D109">SUM(H104,L104,P104,T104)</f>
        <v>4000</v>
      </c>
      <c r="E104" s="38"/>
      <c r="F104" s="39"/>
      <c r="G104" s="40"/>
      <c r="H104" s="76">
        <f aca="true" t="shared" si="56" ref="H104:H109">SUM(E104:G104)</f>
        <v>0</v>
      </c>
      <c r="I104" s="77"/>
      <c r="J104" s="75"/>
      <c r="K104" s="75"/>
      <c r="L104" s="76">
        <f aca="true" t="shared" si="57" ref="L104:L109">SUM(I104:K104)</f>
        <v>0</v>
      </c>
      <c r="M104" s="74">
        <v>1000</v>
      </c>
      <c r="N104" s="75">
        <v>1000</v>
      </c>
      <c r="O104" s="75">
        <f>SUM(O106)</f>
        <v>2000</v>
      </c>
      <c r="P104" s="76">
        <f aca="true" t="shared" si="58" ref="P104:P109">SUM(M104:O104)</f>
        <v>4000</v>
      </c>
      <c r="Q104" s="74"/>
      <c r="R104" s="75"/>
      <c r="S104" s="75"/>
      <c r="T104" s="125">
        <f aca="true" t="shared" si="59" ref="T104:T109">SUM(Q104:S104)</f>
        <v>0</v>
      </c>
    </row>
    <row r="105" spans="1:20" s="21" customFormat="1" ht="21.75">
      <c r="A105" s="41"/>
      <c r="B105" s="43"/>
      <c r="C105" s="42" t="s">
        <v>3</v>
      </c>
      <c r="D105" s="87">
        <f t="shared" si="55"/>
        <v>0</v>
      </c>
      <c r="E105" s="38"/>
      <c r="F105" s="39"/>
      <c r="G105" s="40"/>
      <c r="H105" s="76">
        <f t="shared" si="56"/>
        <v>0</v>
      </c>
      <c r="I105" s="77"/>
      <c r="J105" s="75"/>
      <c r="K105" s="75"/>
      <c r="L105" s="76">
        <f t="shared" si="57"/>
        <v>0</v>
      </c>
      <c r="M105" s="74"/>
      <c r="N105" s="75"/>
      <c r="O105" s="75"/>
      <c r="P105" s="76">
        <f t="shared" si="58"/>
        <v>0</v>
      </c>
      <c r="Q105" s="74"/>
      <c r="R105" s="75"/>
      <c r="S105" s="75"/>
      <c r="T105" s="125">
        <f t="shared" si="59"/>
        <v>0</v>
      </c>
    </row>
    <row r="106" spans="1:20" s="21" customFormat="1" ht="21.75">
      <c r="A106" s="41" t="s">
        <v>68</v>
      </c>
      <c r="B106" s="43" t="s">
        <v>19</v>
      </c>
      <c r="C106" s="43" t="s">
        <v>17</v>
      </c>
      <c r="D106" s="87">
        <f t="shared" si="55"/>
        <v>4000</v>
      </c>
      <c r="E106" s="38"/>
      <c r="F106" s="39"/>
      <c r="G106" s="40"/>
      <c r="H106" s="76">
        <f t="shared" si="56"/>
        <v>0</v>
      </c>
      <c r="I106" s="77"/>
      <c r="J106" s="75"/>
      <c r="K106" s="75"/>
      <c r="L106" s="76">
        <f t="shared" si="57"/>
        <v>0</v>
      </c>
      <c r="M106" s="74">
        <v>1000</v>
      </c>
      <c r="N106" s="75">
        <v>1000</v>
      </c>
      <c r="O106" s="75">
        <v>2000</v>
      </c>
      <c r="P106" s="76">
        <f t="shared" si="58"/>
        <v>4000</v>
      </c>
      <c r="Q106" s="74"/>
      <c r="R106" s="75"/>
      <c r="S106" s="75"/>
      <c r="T106" s="125">
        <f t="shared" si="59"/>
        <v>0</v>
      </c>
    </row>
    <row r="107" spans="1:20" s="21" customFormat="1" ht="21.75">
      <c r="A107" s="202"/>
      <c r="B107" s="43"/>
      <c r="C107" s="42" t="s">
        <v>3</v>
      </c>
      <c r="D107" s="87">
        <f t="shared" si="55"/>
        <v>0</v>
      </c>
      <c r="E107" s="38"/>
      <c r="F107" s="39"/>
      <c r="G107" s="40"/>
      <c r="H107" s="76">
        <f t="shared" si="56"/>
        <v>0</v>
      </c>
      <c r="I107" s="77"/>
      <c r="J107" s="75"/>
      <c r="K107" s="75"/>
      <c r="L107" s="76">
        <f t="shared" si="57"/>
        <v>0</v>
      </c>
      <c r="M107" s="74"/>
      <c r="N107" s="75"/>
      <c r="O107" s="75"/>
      <c r="P107" s="76">
        <f t="shared" si="58"/>
        <v>0</v>
      </c>
      <c r="Q107" s="74"/>
      <c r="R107" s="75"/>
      <c r="S107" s="75"/>
      <c r="T107" s="125">
        <f t="shared" si="59"/>
        <v>0</v>
      </c>
    </row>
    <row r="108" spans="1:20" s="21" customFormat="1" ht="21.75">
      <c r="A108" s="202" t="s">
        <v>109</v>
      </c>
      <c r="B108" s="43" t="s">
        <v>19</v>
      </c>
      <c r="C108" s="42" t="s">
        <v>17</v>
      </c>
      <c r="D108" s="87">
        <f t="shared" si="55"/>
        <v>4000</v>
      </c>
      <c r="E108" s="38"/>
      <c r="F108" s="39"/>
      <c r="G108" s="40"/>
      <c r="H108" s="76">
        <f t="shared" si="56"/>
        <v>0</v>
      </c>
      <c r="I108" s="77"/>
      <c r="J108" s="75"/>
      <c r="K108" s="75"/>
      <c r="L108" s="76">
        <f t="shared" si="57"/>
        <v>0</v>
      </c>
      <c r="M108" s="74">
        <v>1000</v>
      </c>
      <c r="N108" s="75">
        <v>1000</v>
      </c>
      <c r="O108" s="75">
        <v>2000</v>
      </c>
      <c r="P108" s="76">
        <f t="shared" si="58"/>
        <v>4000</v>
      </c>
      <c r="Q108" s="74"/>
      <c r="R108" s="75"/>
      <c r="S108" s="75"/>
      <c r="T108" s="125">
        <f t="shared" si="59"/>
        <v>0</v>
      </c>
    </row>
    <row r="109" spans="1:20" s="21" customFormat="1" ht="21.75">
      <c r="A109" s="206"/>
      <c r="B109" s="55" t="s">
        <v>19</v>
      </c>
      <c r="C109" s="138" t="s">
        <v>3</v>
      </c>
      <c r="D109" s="87">
        <f t="shared" si="55"/>
        <v>0</v>
      </c>
      <c r="E109" s="38"/>
      <c r="F109" s="39"/>
      <c r="G109" s="40"/>
      <c r="H109" s="76">
        <f t="shared" si="56"/>
        <v>0</v>
      </c>
      <c r="I109" s="77"/>
      <c r="J109" s="75"/>
      <c r="K109" s="75"/>
      <c r="L109" s="76">
        <f t="shared" si="57"/>
        <v>0</v>
      </c>
      <c r="M109" s="74"/>
      <c r="N109" s="75"/>
      <c r="O109" s="75"/>
      <c r="P109" s="76">
        <f t="shared" si="58"/>
        <v>0</v>
      </c>
      <c r="Q109" s="74"/>
      <c r="R109" s="75"/>
      <c r="S109" s="75"/>
      <c r="T109" s="125">
        <f t="shared" si="59"/>
        <v>0</v>
      </c>
    </row>
    <row r="110" spans="1:20" s="53" customFormat="1" ht="21.75">
      <c r="A110" s="41" t="s">
        <v>70</v>
      </c>
      <c r="B110" s="43" t="s">
        <v>19</v>
      </c>
      <c r="C110" s="43" t="s">
        <v>17</v>
      </c>
      <c r="D110" s="87">
        <f aca="true" t="shared" si="60" ref="D110:D115">SUM(H110,L110,P110,T110)</f>
        <v>15</v>
      </c>
      <c r="E110" s="44"/>
      <c r="F110" s="45"/>
      <c r="G110" s="46"/>
      <c r="H110" s="76">
        <f aca="true" t="shared" si="61" ref="H110:H115">SUM(E110:G110)</f>
        <v>0</v>
      </c>
      <c r="I110" s="77"/>
      <c r="J110" s="75"/>
      <c r="K110" s="75">
        <v>15</v>
      </c>
      <c r="L110" s="76">
        <f aca="true" t="shared" si="62" ref="L110:L115">SUM(I110:K110)</f>
        <v>15</v>
      </c>
      <c r="M110" s="74"/>
      <c r="N110" s="75"/>
      <c r="O110" s="75"/>
      <c r="P110" s="76">
        <f aca="true" t="shared" si="63" ref="P110:P115">SUM(M110:O110)</f>
        <v>0</v>
      </c>
      <c r="Q110" s="74"/>
      <c r="R110" s="75"/>
      <c r="S110" s="75"/>
      <c r="T110" s="125">
        <f aca="true" t="shared" si="64" ref="T110:T115">SUM(Q110:S110)</f>
        <v>0</v>
      </c>
    </row>
    <row r="111" spans="1:20" s="53" customFormat="1" ht="21.75">
      <c r="A111" s="41"/>
      <c r="B111" s="43"/>
      <c r="C111" s="43" t="s">
        <v>3</v>
      </c>
      <c r="D111" s="87">
        <f t="shared" si="60"/>
        <v>0</v>
      </c>
      <c r="E111" s="44"/>
      <c r="F111" s="45"/>
      <c r="G111" s="46"/>
      <c r="H111" s="76">
        <f t="shared" si="61"/>
        <v>0</v>
      </c>
      <c r="I111" s="77"/>
      <c r="J111" s="75"/>
      <c r="K111" s="75"/>
      <c r="L111" s="76">
        <f t="shared" si="62"/>
        <v>0</v>
      </c>
      <c r="M111" s="74"/>
      <c r="N111" s="75"/>
      <c r="O111" s="75"/>
      <c r="P111" s="76">
        <f t="shared" si="63"/>
        <v>0</v>
      </c>
      <c r="Q111" s="74"/>
      <c r="R111" s="75"/>
      <c r="S111" s="75"/>
      <c r="T111" s="125">
        <f t="shared" si="64"/>
        <v>0</v>
      </c>
    </row>
    <row r="112" spans="1:20" s="52" customFormat="1" ht="22.5" customHeight="1">
      <c r="A112" s="202" t="s">
        <v>130</v>
      </c>
      <c r="B112" s="43" t="s">
        <v>110</v>
      </c>
      <c r="C112" s="42" t="s">
        <v>17</v>
      </c>
      <c r="D112" s="87">
        <f t="shared" si="60"/>
        <v>15</v>
      </c>
      <c r="E112" s="44"/>
      <c r="F112" s="45"/>
      <c r="G112" s="201"/>
      <c r="H112" s="76">
        <f t="shared" si="61"/>
        <v>0</v>
      </c>
      <c r="I112" s="77"/>
      <c r="J112" s="75"/>
      <c r="K112" s="75">
        <v>15</v>
      </c>
      <c r="L112" s="76">
        <f t="shared" si="62"/>
        <v>15</v>
      </c>
      <c r="M112" s="74"/>
      <c r="N112" s="75"/>
      <c r="O112" s="75"/>
      <c r="P112" s="76">
        <f t="shared" si="63"/>
        <v>0</v>
      </c>
      <c r="Q112" s="74"/>
      <c r="R112" s="75"/>
      <c r="S112" s="75"/>
      <c r="T112" s="125">
        <f t="shared" si="64"/>
        <v>0</v>
      </c>
    </row>
    <row r="113" spans="1:20" s="21" customFormat="1" ht="21.75">
      <c r="A113" s="41"/>
      <c r="B113" s="43" t="s">
        <v>110</v>
      </c>
      <c r="C113" s="42" t="s">
        <v>3</v>
      </c>
      <c r="D113" s="87">
        <f t="shared" si="60"/>
        <v>0</v>
      </c>
      <c r="E113" s="44"/>
      <c r="F113" s="45"/>
      <c r="G113" s="46"/>
      <c r="H113" s="76">
        <f t="shared" si="61"/>
        <v>0</v>
      </c>
      <c r="I113" s="77"/>
      <c r="J113" s="75"/>
      <c r="K113" s="75"/>
      <c r="L113" s="76">
        <f t="shared" si="62"/>
        <v>0</v>
      </c>
      <c r="M113" s="74"/>
      <c r="N113" s="75"/>
      <c r="O113" s="75"/>
      <c r="P113" s="76">
        <f t="shared" si="63"/>
        <v>0</v>
      </c>
      <c r="Q113" s="74"/>
      <c r="R113" s="75"/>
      <c r="S113" s="75"/>
      <c r="T113" s="125">
        <f t="shared" si="64"/>
        <v>0</v>
      </c>
    </row>
    <row r="114" spans="1:20" s="21" customFormat="1" ht="21.75">
      <c r="A114" s="199" t="s">
        <v>131</v>
      </c>
      <c r="B114" s="43" t="s">
        <v>110</v>
      </c>
      <c r="C114" s="42" t="s">
        <v>17</v>
      </c>
      <c r="D114" s="87">
        <f t="shared" si="60"/>
        <v>5</v>
      </c>
      <c r="E114" s="44"/>
      <c r="F114" s="45"/>
      <c r="G114" s="201"/>
      <c r="H114" s="76">
        <f t="shared" si="61"/>
        <v>0</v>
      </c>
      <c r="I114" s="77"/>
      <c r="J114" s="75"/>
      <c r="K114" s="75">
        <v>3</v>
      </c>
      <c r="L114" s="76">
        <f t="shared" si="62"/>
        <v>3</v>
      </c>
      <c r="M114" s="74">
        <v>2</v>
      </c>
      <c r="N114" s="75"/>
      <c r="O114" s="75"/>
      <c r="P114" s="76">
        <f t="shared" si="63"/>
        <v>2</v>
      </c>
      <c r="Q114" s="74"/>
      <c r="R114" s="75"/>
      <c r="S114" s="75"/>
      <c r="T114" s="125">
        <f t="shared" si="64"/>
        <v>0</v>
      </c>
    </row>
    <row r="115" spans="1:20" s="21" customFormat="1" ht="21.75">
      <c r="A115" s="199"/>
      <c r="B115" s="43" t="s">
        <v>110</v>
      </c>
      <c r="C115" s="42" t="s">
        <v>3</v>
      </c>
      <c r="D115" s="87">
        <f t="shared" si="60"/>
        <v>0</v>
      </c>
      <c r="E115" s="44"/>
      <c r="F115" s="45"/>
      <c r="G115" s="46"/>
      <c r="H115" s="76">
        <f t="shared" si="61"/>
        <v>0</v>
      </c>
      <c r="I115" s="77"/>
      <c r="J115" s="75"/>
      <c r="K115" s="75"/>
      <c r="L115" s="76">
        <f t="shared" si="62"/>
        <v>0</v>
      </c>
      <c r="M115" s="74"/>
      <c r="N115" s="75"/>
      <c r="O115" s="75"/>
      <c r="P115" s="76">
        <f t="shared" si="63"/>
        <v>0</v>
      </c>
      <c r="Q115" s="74"/>
      <c r="R115" s="75"/>
      <c r="S115" s="75"/>
      <c r="T115" s="125">
        <f t="shared" si="64"/>
        <v>0</v>
      </c>
    </row>
    <row r="116" spans="1:20" s="53" customFormat="1" ht="21.75">
      <c r="A116" s="41" t="s">
        <v>71</v>
      </c>
      <c r="B116" s="43" t="s">
        <v>20</v>
      </c>
      <c r="C116" s="43" t="s">
        <v>17</v>
      </c>
      <c r="D116" s="87">
        <f aca="true" t="shared" si="65" ref="D116:D124">SUM(H116,L116,P116,T116)</f>
        <v>0</v>
      </c>
      <c r="E116" s="44"/>
      <c r="F116" s="45"/>
      <c r="G116" s="46"/>
      <c r="H116" s="76">
        <f aca="true" t="shared" si="66" ref="H116:H124">SUM(E116:G116)</f>
        <v>0</v>
      </c>
      <c r="I116" s="77"/>
      <c r="J116" s="75"/>
      <c r="K116" s="75"/>
      <c r="L116" s="76">
        <f aca="true" t="shared" si="67" ref="L116:L124">SUM(I116:K116)</f>
        <v>0</v>
      </c>
      <c r="M116" s="74"/>
      <c r="N116" s="75"/>
      <c r="O116" s="75"/>
      <c r="P116" s="76">
        <f aca="true" t="shared" si="68" ref="P116:P124">SUM(M116:O116)</f>
        <v>0</v>
      </c>
      <c r="Q116" s="74"/>
      <c r="R116" s="75"/>
      <c r="S116" s="75"/>
      <c r="T116" s="125">
        <f aca="true" t="shared" si="69" ref="T116:T124">SUM(Q116:S116)</f>
        <v>0</v>
      </c>
    </row>
    <row r="117" spans="1:20" s="53" customFormat="1" ht="21.75">
      <c r="A117" s="41"/>
      <c r="B117" s="43"/>
      <c r="C117" s="43" t="s">
        <v>3</v>
      </c>
      <c r="D117" s="87">
        <f t="shared" si="65"/>
        <v>0</v>
      </c>
      <c r="E117" s="44"/>
      <c r="F117" s="45"/>
      <c r="G117" s="46"/>
      <c r="H117" s="76">
        <f t="shared" si="66"/>
        <v>0</v>
      </c>
      <c r="I117" s="77"/>
      <c r="J117" s="75"/>
      <c r="K117" s="75"/>
      <c r="L117" s="76">
        <f t="shared" si="67"/>
        <v>0</v>
      </c>
      <c r="M117" s="74"/>
      <c r="N117" s="75"/>
      <c r="O117" s="75"/>
      <c r="P117" s="76">
        <f t="shared" si="68"/>
        <v>0</v>
      </c>
      <c r="Q117" s="74"/>
      <c r="R117" s="75"/>
      <c r="S117" s="75"/>
      <c r="T117" s="125">
        <f t="shared" si="69"/>
        <v>0</v>
      </c>
    </row>
    <row r="118" spans="1:20" s="54" customFormat="1" ht="21.75">
      <c r="A118" s="202" t="s">
        <v>111</v>
      </c>
      <c r="B118" s="43" t="s">
        <v>112</v>
      </c>
      <c r="C118" s="42" t="s">
        <v>17</v>
      </c>
      <c r="D118" s="87">
        <f t="shared" si="65"/>
        <v>1</v>
      </c>
      <c r="E118" s="116"/>
      <c r="F118" s="117"/>
      <c r="G118" s="118"/>
      <c r="H118" s="76">
        <f t="shared" si="66"/>
        <v>0</v>
      </c>
      <c r="I118" s="77"/>
      <c r="J118" s="75">
        <v>1</v>
      </c>
      <c r="K118" s="75"/>
      <c r="L118" s="76">
        <f t="shared" si="67"/>
        <v>1</v>
      </c>
      <c r="M118" s="74"/>
      <c r="N118" s="75"/>
      <c r="O118" s="75"/>
      <c r="P118" s="76">
        <f t="shared" si="68"/>
        <v>0</v>
      </c>
      <c r="Q118" s="74"/>
      <c r="R118" s="75"/>
      <c r="S118" s="75"/>
      <c r="T118" s="125">
        <f t="shared" si="69"/>
        <v>0</v>
      </c>
    </row>
    <row r="119" spans="1:20" ht="21.75">
      <c r="A119" s="205"/>
      <c r="B119" s="78" t="s">
        <v>112</v>
      </c>
      <c r="C119" s="190" t="s">
        <v>3</v>
      </c>
      <c r="D119" s="88">
        <f t="shared" si="65"/>
        <v>0</v>
      </c>
      <c r="E119" s="212"/>
      <c r="F119" s="213"/>
      <c r="G119" s="214"/>
      <c r="H119" s="69">
        <f t="shared" si="66"/>
        <v>0</v>
      </c>
      <c r="I119" s="70"/>
      <c r="J119" s="68"/>
      <c r="K119" s="68"/>
      <c r="L119" s="69">
        <f t="shared" si="67"/>
        <v>0</v>
      </c>
      <c r="M119" s="67"/>
      <c r="N119" s="68"/>
      <c r="O119" s="68"/>
      <c r="P119" s="69">
        <f t="shared" si="68"/>
        <v>0</v>
      </c>
      <c r="Q119" s="67"/>
      <c r="R119" s="68"/>
      <c r="S119" s="68"/>
      <c r="T119" s="126">
        <f t="shared" si="69"/>
        <v>0</v>
      </c>
    </row>
    <row r="120" spans="1:20" ht="21.75">
      <c r="A120" s="199" t="s">
        <v>113</v>
      </c>
      <c r="B120" s="37" t="s">
        <v>19</v>
      </c>
      <c r="C120" s="36" t="s">
        <v>17</v>
      </c>
      <c r="D120" s="111">
        <f t="shared" si="65"/>
        <v>0</v>
      </c>
      <c r="E120" s="209"/>
      <c r="F120" s="210"/>
      <c r="G120" s="211"/>
      <c r="H120" s="112">
        <f t="shared" si="66"/>
        <v>0</v>
      </c>
      <c r="I120" s="113"/>
      <c r="J120" s="114"/>
      <c r="K120" s="114"/>
      <c r="L120" s="112">
        <f t="shared" si="67"/>
        <v>0</v>
      </c>
      <c r="M120" s="115"/>
      <c r="N120" s="114"/>
      <c r="O120" s="114"/>
      <c r="P120" s="112">
        <f t="shared" si="68"/>
        <v>0</v>
      </c>
      <c r="Q120" s="115"/>
      <c r="R120" s="114"/>
      <c r="S120" s="114"/>
      <c r="T120" s="130">
        <f t="shared" si="69"/>
        <v>0</v>
      </c>
    </row>
    <row r="121" spans="1:20" ht="21.75">
      <c r="A121" s="41"/>
      <c r="B121" s="43" t="s">
        <v>19</v>
      </c>
      <c r="C121" s="42" t="s">
        <v>3</v>
      </c>
      <c r="D121" s="87">
        <f t="shared" si="65"/>
        <v>125</v>
      </c>
      <c r="E121" s="116"/>
      <c r="F121" s="117"/>
      <c r="G121" s="118"/>
      <c r="H121" s="76">
        <f t="shared" si="66"/>
        <v>0</v>
      </c>
      <c r="I121" s="77"/>
      <c r="J121" s="75">
        <v>50</v>
      </c>
      <c r="K121" s="75">
        <v>50</v>
      </c>
      <c r="L121" s="76">
        <f t="shared" si="67"/>
        <v>100</v>
      </c>
      <c r="M121" s="74">
        <v>25</v>
      </c>
      <c r="N121" s="75"/>
      <c r="O121" s="75"/>
      <c r="P121" s="76">
        <f t="shared" si="68"/>
        <v>25</v>
      </c>
      <c r="Q121" s="74"/>
      <c r="R121" s="75"/>
      <c r="S121" s="75"/>
      <c r="T121" s="125">
        <f t="shared" si="69"/>
        <v>0</v>
      </c>
    </row>
    <row r="122" spans="1:20" s="144" customFormat="1" ht="23.25" customHeight="1">
      <c r="A122" s="41" t="s">
        <v>72</v>
      </c>
      <c r="B122" s="43" t="s">
        <v>19</v>
      </c>
      <c r="C122" s="43" t="s">
        <v>17</v>
      </c>
      <c r="D122" s="87">
        <f t="shared" si="65"/>
        <v>0</v>
      </c>
      <c r="E122" s="44"/>
      <c r="F122" s="45"/>
      <c r="G122" s="46"/>
      <c r="H122" s="76">
        <f t="shared" si="66"/>
        <v>0</v>
      </c>
      <c r="I122" s="77"/>
      <c r="J122" s="75"/>
      <c r="K122" s="75"/>
      <c r="L122" s="76">
        <f t="shared" si="67"/>
        <v>0</v>
      </c>
      <c r="M122" s="74"/>
      <c r="N122" s="75"/>
      <c r="O122" s="75"/>
      <c r="P122" s="76">
        <f t="shared" si="68"/>
        <v>0</v>
      </c>
      <c r="Q122" s="74"/>
      <c r="R122" s="75"/>
      <c r="S122" s="75"/>
      <c r="T122" s="125">
        <f t="shared" si="69"/>
        <v>0</v>
      </c>
    </row>
    <row r="123" spans="1:20" s="53" customFormat="1" ht="21.75">
      <c r="A123" s="41"/>
      <c r="B123" s="43"/>
      <c r="C123" s="43" t="s">
        <v>3</v>
      </c>
      <c r="D123" s="87">
        <f t="shared" si="65"/>
        <v>0</v>
      </c>
      <c r="E123" s="44"/>
      <c r="F123" s="45"/>
      <c r="G123" s="46"/>
      <c r="H123" s="76">
        <f t="shared" si="66"/>
        <v>0</v>
      </c>
      <c r="I123" s="77"/>
      <c r="J123" s="75"/>
      <c r="K123" s="75"/>
      <c r="L123" s="76">
        <f t="shared" si="67"/>
        <v>0</v>
      </c>
      <c r="M123" s="74"/>
      <c r="N123" s="75"/>
      <c r="O123" s="75"/>
      <c r="P123" s="76">
        <f t="shared" si="68"/>
        <v>0</v>
      </c>
      <c r="Q123" s="74"/>
      <c r="R123" s="75"/>
      <c r="S123" s="75"/>
      <c r="T123" s="125">
        <f t="shared" si="69"/>
        <v>0</v>
      </c>
    </row>
    <row r="124" spans="1:20" s="52" customFormat="1" ht="21.75">
      <c r="A124" s="202" t="s">
        <v>126</v>
      </c>
      <c r="B124" s="43" t="s">
        <v>19</v>
      </c>
      <c r="C124" s="42" t="s">
        <v>17</v>
      </c>
      <c r="D124" s="87">
        <f t="shared" si="65"/>
        <v>0</v>
      </c>
      <c r="E124" s="44"/>
      <c r="F124" s="45"/>
      <c r="G124" s="46"/>
      <c r="H124" s="76">
        <f t="shared" si="66"/>
        <v>0</v>
      </c>
      <c r="I124" s="77"/>
      <c r="J124" s="75"/>
      <c r="K124" s="75"/>
      <c r="L124" s="76">
        <f t="shared" si="67"/>
        <v>0</v>
      </c>
      <c r="M124" s="74"/>
      <c r="N124" s="75"/>
      <c r="O124" s="75"/>
      <c r="P124" s="76">
        <f t="shared" si="68"/>
        <v>0</v>
      </c>
      <c r="Q124" s="74"/>
      <c r="R124" s="75"/>
      <c r="S124" s="75"/>
      <c r="T124" s="125">
        <f t="shared" si="69"/>
        <v>0</v>
      </c>
    </row>
    <row r="125" spans="1:20" s="52" customFormat="1" ht="21.75">
      <c r="A125" s="202" t="s">
        <v>114</v>
      </c>
      <c r="B125" s="43"/>
      <c r="C125" s="42"/>
      <c r="D125" s="87"/>
      <c r="E125" s="44"/>
      <c r="F125" s="45"/>
      <c r="G125" s="46"/>
      <c r="H125" s="76"/>
      <c r="I125" s="77"/>
      <c r="J125" s="75"/>
      <c r="K125" s="75"/>
      <c r="L125" s="76"/>
      <c r="M125" s="74"/>
      <c r="N125" s="75"/>
      <c r="O125" s="75"/>
      <c r="P125" s="76"/>
      <c r="Q125" s="74"/>
      <c r="R125" s="75"/>
      <c r="S125" s="75"/>
      <c r="T125" s="125"/>
    </row>
    <row r="126" spans="1:20" s="52" customFormat="1" ht="21.75">
      <c r="A126" s="202"/>
      <c r="B126" s="43" t="s">
        <v>18</v>
      </c>
      <c r="C126" s="42" t="s">
        <v>17</v>
      </c>
      <c r="D126" s="87">
        <f>SUM(H126,L126,P126,T126)</f>
        <v>1500</v>
      </c>
      <c r="E126" s="44"/>
      <c r="F126" s="45"/>
      <c r="G126" s="46">
        <v>750</v>
      </c>
      <c r="H126" s="76">
        <f>SUM(E126:G126)</f>
        <v>750</v>
      </c>
      <c r="I126" s="77"/>
      <c r="J126" s="75"/>
      <c r="K126" s="75">
        <v>750</v>
      </c>
      <c r="L126" s="76">
        <f>SUM(I126:K126)</f>
        <v>750</v>
      </c>
      <c r="M126" s="74"/>
      <c r="N126" s="75"/>
      <c r="O126" s="75"/>
      <c r="P126" s="76">
        <f>SUM(M126:O126)</f>
        <v>0</v>
      </c>
      <c r="Q126" s="74"/>
      <c r="R126" s="75"/>
      <c r="S126" s="75"/>
      <c r="T126" s="125">
        <f>SUM(Q126:S126)</f>
        <v>0</v>
      </c>
    </row>
    <row r="127" spans="1:20" s="52" customFormat="1" ht="21.75">
      <c r="A127" s="202"/>
      <c r="B127" s="43" t="s">
        <v>127</v>
      </c>
      <c r="C127" s="42" t="s">
        <v>17</v>
      </c>
      <c r="D127" s="87">
        <f>SUM(H127,L127,P127,T127)</f>
        <v>150</v>
      </c>
      <c r="E127" s="44"/>
      <c r="F127" s="45"/>
      <c r="G127" s="46">
        <v>75</v>
      </c>
      <c r="H127" s="76">
        <f>SUM(E127:G127)</f>
        <v>75</v>
      </c>
      <c r="I127" s="77"/>
      <c r="J127" s="75"/>
      <c r="K127" s="75">
        <v>75</v>
      </c>
      <c r="L127" s="76">
        <f>SUM(I127:K127)</f>
        <v>75</v>
      </c>
      <c r="M127" s="74"/>
      <c r="N127" s="75"/>
      <c r="O127" s="75"/>
      <c r="P127" s="76">
        <f>SUM(M127:O127)</f>
        <v>0</v>
      </c>
      <c r="Q127" s="74"/>
      <c r="R127" s="75"/>
      <c r="S127" s="75"/>
      <c r="T127" s="125">
        <f>SUM(Q127:S127)</f>
        <v>0</v>
      </c>
    </row>
    <row r="128" spans="1:20" s="52" customFormat="1" ht="21.75">
      <c r="A128" s="202"/>
      <c r="B128" s="43" t="s">
        <v>19</v>
      </c>
      <c r="C128" s="42" t="s">
        <v>3</v>
      </c>
      <c r="D128" s="87">
        <f>SUM(H128,L128,P128,T128)</f>
        <v>15000</v>
      </c>
      <c r="E128" s="44"/>
      <c r="F128" s="45"/>
      <c r="G128" s="46">
        <v>7500</v>
      </c>
      <c r="H128" s="76">
        <f>SUM(E128:G128)</f>
        <v>7500</v>
      </c>
      <c r="I128" s="77"/>
      <c r="J128" s="75"/>
      <c r="K128" s="75">
        <v>7500</v>
      </c>
      <c r="L128" s="76">
        <f>SUM(I128:K128)</f>
        <v>7500</v>
      </c>
      <c r="M128" s="74"/>
      <c r="N128" s="75"/>
      <c r="O128" s="75"/>
      <c r="P128" s="76">
        <f>SUM(M128:O128)</f>
        <v>0</v>
      </c>
      <c r="Q128" s="74"/>
      <c r="R128" s="75"/>
      <c r="S128" s="75"/>
      <c r="T128" s="125">
        <f>SUM(Q128:S128)</f>
        <v>0</v>
      </c>
    </row>
    <row r="129" spans="1:20" s="144" customFormat="1" ht="21.75">
      <c r="A129" s="41"/>
      <c r="B129" s="43" t="s">
        <v>18</v>
      </c>
      <c r="C129" s="42" t="s">
        <v>3</v>
      </c>
      <c r="D129" s="87">
        <f>SUM(H129,L129,P129,T129)</f>
        <v>0</v>
      </c>
      <c r="E129" s="44"/>
      <c r="F129" s="45"/>
      <c r="G129" s="46"/>
      <c r="H129" s="76">
        <f>SUM(E129:G129)</f>
        <v>0</v>
      </c>
      <c r="I129" s="77"/>
      <c r="J129" s="75"/>
      <c r="K129" s="75"/>
      <c r="L129" s="76">
        <f>SUM(I129:K129)</f>
        <v>0</v>
      </c>
      <c r="M129" s="74"/>
      <c r="N129" s="75"/>
      <c r="O129" s="75"/>
      <c r="P129" s="76">
        <f>SUM(M129:O129)</f>
        <v>0</v>
      </c>
      <c r="Q129" s="74"/>
      <c r="R129" s="75"/>
      <c r="S129" s="75"/>
      <c r="T129" s="125">
        <f>SUM(Q129:S129)</f>
        <v>0</v>
      </c>
    </row>
    <row r="130" spans="1:20" s="144" customFormat="1" ht="21.75">
      <c r="A130" s="41"/>
      <c r="B130" s="43" t="s">
        <v>127</v>
      </c>
      <c r="C130" s="42" t="s">
        <v>3</v>
      </c>
      <c r="D130" s="87">
        <f>SUM(H130,L130,P130,T130)</f>
        <v>0</v>
      </c>
      <c r="E130" s="44"/>
      <c r="F130" s="45"/>
      <c r="G130" s="46"/>
      <c r="H130" s="76">
        <f>SUM(E130:G130)</f>
        <v>0</v>
      </c>
      <c r="I130" s="77"/>
      <c r="J130" s="75"/>
      <c r="K130" s="75"/>
      <c r="L130" s="76">
        <f>SUM(I130:K130)</f>
        <v>0</v>
      </c>
      <c r="M130" s="74"/>
      <c r="N130" s="75"/>
      <c r="O130" s="75"/>
      <c r="P130" s="76">
        <f>SUM(M130:O130)</f>
        <v>0</v>
      </c>
      <c r="Q130" s="74"/>
      <c r="R130" s="75"/>
      <c r="S130" s="75"/>
      <c r="T130" s="125">
        <f>SUM(Q130:S130)</f>
        <v>0</v>
      </c>
    </row>
    <row r="131" spans="1:20" s="144" customFormat="1" ht="21.75">
      <c r="A131" s="41" t="s">
        <v>115</v>
      </c>
      <c r="B131" s="43"/>
      <c r="C131" s="42"/>
      <c r="D131" s="87"/>
      <c r="E131" s="44"/>
      <c r="F131" s="45"/>
      <c r="G131" s="46"/>
      <c r="H131" s="76"/>
      <c r="I131" s="77"/>
      <c r="J131" s="75"/>
      <c r="K131" s="75"/>
      <c r="L131" s="76"/>
      <c r="M131" s="74"/>
      <c r="N131" s="75"/>
      <c r="O131" s="75"/>
      <c r="P131" s="76"/>
      <c r="Q131" s="74"/>
      <c r="R131" s="75"/>
      <c r="S131" s="75"/>
      <c r="T131" s="125"/>
    </row>
    <row r="132" spans="1:20" s="144" customFormat="1" ht="21.75">
      <c r="A132" s="41" t="s">
        <v>116</v>
      </c>
      <c r="B132" s="43" t="s">
        <v>112</v>
      </c>
      <c r="C132" s="42" t="s">
        <v>17</v>
      </c>
      <c r="D132" s="87">
        <f aca="true" t="shared" si="70" ref="D132:D147">SUM(H132,L132,P132,T132)</f>
        <v>0</v>
      </c>
      <c r="E132" s="44"/>
      <c r="F132" s="45"/>
      <c r="G132" s="46"/>
      <c r="H132" s="76">
        <f aca="true" t="shared" si="71" ref="H132:H147">SUM(E132:G132)</f>
        <v>0</v>
      </c>
      <c r="I132" s="77"/>
      <c r="J132" s="75"/>
      <c r="K132" s="75"/>
      <c r="L132" s="76">
        <f aca="true" t="shared" si="72" ref="L132:L147">SUM(I132:K132)</f>
        <v>0</v>
      </c>
      <c r="M132" s="74"/>
      <c r="N132" s="75"/>
      <c r="O132" s="75"/>
      <c r="P132" s="76">
        <f aca="true" t="shared" si="73" ref="P132:P147">SUM(M132:O132)</f>
        <v>0</v>
      </c>
      <c r="Q132" s="74"/>
      <c r="R132" s="75"/>
      <c r="S132" s="75"/>
      <c r="T132" s="125">
        <f aca="true" t="shared" si="74" ref="T132:T147">SUM(Q132:S132)</f>
        <v>0</v>
      </c>
    </row>
    <row r="133" spans="1:20" s="53" customFormat="1" ht="21.75">
      <c r="A133" s="41"/>
      <c r="B133" s="43" t="s">
        <v>112</v>
      </c>
      <c r="C133" s="42" t="s">
        <v>3</v>
      </c>
      <c r="D133" s="87">
        <f t="shared" si="70"/>
        <v>0</v>
      </c>
      <c r="E133" s="44"/>
      <c r="F133" s="45"/>
      <c r="G133" s="46"/>
      <c r="H133" s="76">
        <f t="shared" si="71"/>
        <v>0</v>
      </c>
      <c r="I133" s="77"/>
      <c r="J133" s="75"/>
      <c r="K133" s="75"/>
      <c r="L133" s="76">
        <f t="shared" si="72"/>
        <v>0</v>
      </c>
      <c r="M133" s="74"/>
      <c r="N133" s="75"/>
      <c r="O133" s="75"/>
      <c r="P133" s="76">
        <f t="shared" si="73"/>
        <v>0</v>
      </c>
      <c r="Q133" s="74"/>
      <c r="R133" s="75"/>
      <c r="S133" s="75"/>
      <c r="T133" s="125">
        <f t="shared" si="74"/>
        <v>0</v>
      </c>
    </row>
    <row r="134" spans="1:20" s="52" customFormat="1" ht="21.75">
      <c r="A134" s="199" t="s">
        <v>117</v>
      </c>
      <c r="B134" s="43" t="s">
        <v>112</v>
      </c>
      <c r="C134" s="42" t="s">
        <v>17</v>
      </c>
      <c r="D134" s="87">
        <f t="shared" si="70"/>
        <v>0</v>
      </c>
      <c r="E134" s="44"/>
      <c r="F134" s="45"/>
      <c r="G134" s="46"/>
      <c r="H134" s="76">
        <f t="shared" si="71"/>
        <v>0</v>
      </c>
      <c r="I134" s="77"/>
      <c r="J134" s="75"/>
      <c r="K134" s="75"/>
      <c r="L134" s="76">
        <f t="shared" si="72"/>
        <v>0</v>
      </c>
      <c r="M134" s="74"/>
      <c r="N134" s="75"/>
      <c r="O134" s="75"/>
      <c r="P134" s="76">
        <f t="shared" si="73"/>
        <v>0</v>
      </c>
      <c r="Q134" s="74"/>
      <c r="R134" s="75"/>
      <c r="S134" s="75"/>
      <c r="T134" s="125">
        <f t="shared" si="74"/>
        <v>0</v>
      </c>
    </row>
    <row r="135" spans="1:20" s="52" customFormat="1" ht="21.75">
      <c r="A135" s="199"/>
      <c r="B135" s="43" t="s">
        <v>112</v>
      </c>
      <c r="C135" s="42" t="s">
        <v>3</v>
      </c>
      <c r="D135" s="87">
        <f t="shared" si="70"/>
        <v>0</v>
      </c>
      <c r="E135" s="44"/>
      <c r="F135" s="45"/>
      <c r="G135" s="46"/>
      <c r="H135" s="76">
        <f t="shared" si="71"/>
        <v>0</v>
      </c>
      <c r="I135" s="77"/>
      <c r="J135" s="75"/>
      <c r="K135" s="75"/>
      <c r="L135" s="76">
        <f t="shared" si="72"/>
        <v>0</v>
      </c>
      <c r="M135" s="74"/>
      <c r="N135" s="75"/>
      <c r="O135" s="75"/>
      <c r="P135" s="76">
        <f t="shared" si="73"/>
        <v>0</v>
      </c>
      <c r="Q135" s="74"/>
      <c r="R135" s="75"/>
      <c r="S135" s="75"/>
      <c r="T135" s="125">
        <f t="shared" si="74"/>
        <v>0</v>
      </c>
    </row>
    <row r="136" spans="1:20" s="52" customFormat="1" ht="21.75">
      <c r="A136" s="199" t="s">
        <v>118</v>
      </c>
      <c r="B136" s="43" t="s">
        <v>112</v>
      </c>
      <c r="C136" s="42" t="s">
        <v>17</v>
      </c>
      <c r="D136" s="87">
        <f t="shared" si="70"/>
        <v>30</v>
      </c>
      <c r="E136" s="44"/>
      <c r="F136" s="45"/>
      <c r="G136" s="46"/>
      <c r="H136" s="76">
        <f t="shared" si="71"/>
        <v>0</v>
      </c>
      <c r="I136" s="77"/>
      <c r="J136" s="75"/>
      <c r="K136" s="75">
        <v>10</v>
      </c>
      <c r="L136" s="76">
        <f t="shared" si="72"/>
        <v>10</v>
      </c>
      <c r="M136" s="74">
        <v>10</v>
      </c>
      <c r="N136" s="75">
        <v>10</v>
      </c>
      <c r="O136" s="75"/>
      <c r="P136" s="76">
        <f t="shared" si="73"/>
        <v>20</v>
      </c>
      <c r="Q136" s="74"/>
      <c r="R136" s="75"/>
      <c r="S136" s="75"/>
      <c r="T136" s="125">
        <f t="shared" si="74"/>
        <v>0</v>
      </c>
    </row>
    <row r="137" spans="1:20" s="52" customFormat="1" ht="21.75">
      <c r="A137" s="199"/>
      <c r="B137" s="43" t="s">
        <v>112</v>
      </c>
      <c r="C137" s="42" t="s">
        <v>3</v>
      </c>
      <c r="D137" s="87">
        <f t="shared" si="70"/>
        <v>0</v>
      </c>
      <c r="E137" s="44"/>
      <c r="F137" s="45"/>
      <c r="G137" s="46"/>
      <c r="H137" s="76">
        <f t="shared" si="71"/>
        <v>0</v>
      </c>
      <c r="I137" s="77"/>
      <c r="J137" s="75"/>
      <c r="K137" s="75"/>
      <c r="L137" s="76">
        <f t="shared" si="72"/>
        <v>0</v>
      </c>
      <c r="M137" s="74"/>
      <c r="N137" s="75"/>
      <c r="O137" s="75"/>
      <c r="P137" s="76">
        <f t="shared" si="73"/>
        <v>0</v>
      </c>
      <c r="Q137" s="74"/>
      <c r="R137" s="75"/>
      <c r="S137" s="75"/>
      <c r="T137" s="125">
        <f t="shared" si="74"/>
        <v>0</v>
      </c>
    </row>
    <row r="138" spans="1:20" s="52" customFormat="1" ht="21.75">
      <c r="A138" s="199" t="s">
        <v>119</v>
      </c>
      <c r="B138" s="43" t="s">
        <v>112</v>
      </c>
      <c r="C138" s="42" t="s">
        <v>17</v>
      </c>
      <c r="D138" s="87">
        <f t="shared" si="70"/>
        <v>30</v>
      </c>
      <c r="E138" s="44"/>
      <c r="F138" s="45"/>
      <c r="G138" s="46"/>
      <c r="H138" s="76">
        <f t="shared" si="71"/>
        <v>0</v>
      </c>
      <c r="I138" s="77"/>
      <c r="J138" s="75"/>
      <c r="K138" s="75">
        <v>10</v>
      </c>
      <c r="L138" s="76">
        <f t="shared" si="72"/>
        <v>10</v>
      </c>
      <c r="M138" s="74">
        <v>10</v>
      </c>
      <c r="N138" s="75">
        <v>10</v>
      </c>
      <c r="O138" s="75"/>
      <c r="P138" s="76">
        <f t="shared" si="73"/>
        <v>20</v>
      </c>
      <c r="Q138" s="74"/>
      <c r="R138" s="75"/>
      <c r="S138" s="75"/>
      <c r="T138" s="125">
        <f t="shared" si="74"/>
        <v>0</v>
      </c>
    </row>
    <row r="139" spans="1:20" s="52" customFormat="1" ht="21.75">
      <c r="A139" s="199"/>
      <c r="B139" s="43" t="s">
        <v>112</v>
      </c>
      <c r="C139" s="42" t="s">
        <v>3</v>
      </c>
      <c r="D139" s="87">
        <f t="shared" si="70"/>
        <v>0</v>
      </c>
      <c r="E139" s="44"/>
      <c r="F139" s="45"/>
      <c r="G139" s="46"/>
      <c r="H139" s="76">
        <f t="shared" si="71"/>
        <v>0</v>
      </c>
      <c r="I139" s="77"/>
      <c r="J139" s="75"/>
      <c r="K139" s="75"/>
      <c r="L139" s="76">
        <f t="shared" si="72"/>
        <v>0</v>
      </c>
      <c r="M139" s="74"/>
      <c r="N139" s="75"/>
      <c r="O139" s="75"/>
      <c r="P139" s="76">
        <f t="shared" si="73"/>
        <v>0</v>
      </c>
      <c r="Q139" s="74"/>
      <c r="R139" s="75"/>
      <c r="S139" s="75"/>
      <c r="T139" s="125">
        <f t="shared" si="74"/>
        <v>0</v>
      </c>
    </row>
    <row r="140" spans="1:20" s="52" customFormat="1" ht="21.75">
      <c r="A140" s="199" t="s">
        <v>120</v>
      </c>
      <c r="B140" s="37" t="s">
        <v>19</v>
      </c>
      <c r="C140" s="42" t="s">
        <v>17</v>
      </c>
      <c r="D140" s="87">
        <f t="shared" si="70"/>
        <v>6000</v>
      </c>
      <c r="E140" s="44"/>
      <c r="F140" s="45"/>
      <c r="G140" s="46"/>
      <c r="H140" s="76">
        <f t="shared" si="71"/>
        <v>0</v>
      </c>
      <c r="I140" s="77"/>
      <c r="J140" s="75"/>
      <c r="K140" s="75">
        <v>2000</v>
      </c>
      <c r="L140" s="76">
        <f t="shared" si="72"/>
        <v>2000</v>
      </c>
      <c r="M140" s="74">
        <v>2000</v>
      </c>
      <c r="N140" s="75">
        <v>2000</v>
      </c>
      <c r="O140" s="75"/>
      <c r="P140" s="76">
        <f t="shared" si="73"/>
        <v>4000</v>
      </c>
      <c r="Q140" s="74"/>
      <c r="R140" s="75"/>
      <c r="S140" s="75"/>
      <c r="T140" s="125">
        <f t="shared" si="74"/>
        <v>0</v>
      </c>
    </row>
    <row r="141" spans="1:20" s="52" customFormat="1" ht="21.75">
      <c r="A141" s="205"/>
      <c r="B141" s="78" t="s">
        <v>19</v>
      </c>
      <c r="C141" s="190" t="s">
        <v>3</v>
      </c>
      <c r="D141" s="88">
        <f t="shared" si="70"/>
        <v>0</v>
      </c>
      <c r="E141" s="191"/>
      <c r="F141" s="192"/>
      <c r="G141" s="193"/>
      <c r="H141" s="69">
        <f t="shared" si="71"/>
        <v>0</v>
      </c>
      <c r="I141" s="70"/>
      <c r="J141" s="68"/>
      <c r="K141" s="68"/>
      <c r="L141" s="69">
        <f t="shared" si="72"/>
        <v>0</v>
      </c>
      <c r="M141" s="67"/>
      <c r="N141" s="68"/>
      <c r="O141" s="68"/>
      <c r="P141" s="69">
        <f t="shared" si="73"/>
        <v>0</v>
      </c>
      <c r="Q141" s="67"/>
      <c r="R141" s="68"/>
      <c r="S141" s="68"/>
      <c r="T141" s="126">
        <f t="shared" si="74"/>
        <v>0</v>
      </c>
    </row>
    <row r="142" spans="1:20" s="52" customFormat="1" ht="21.75">
      <c r="A142" s="199" t="s">
        <v>121</v>
      </c>
      <c r="B142" s="37" t="s">
        <v>110</v>
      </c>
      <c r="C142" s="36" t="s">
        <v>17</v>
      </c>
      <c r="D142" s="111">
        <f t="shared" si="70"/>
        <v>10</v>
      </c>
      <c r="E142" s="38"/>
      <c r="F142" s="39"/>
      <c r="G142" s="40"/>
      <c r="H142" s="112">
        <f t="shared" si="71"/>
        <v>0</v>
      </c>
      <c r="I142" s="113"/>
      <c r="J142" s="114"/>
      <c r="K142" s="114">
        <v>6</v>
      </c>
      <c r="L142" s="112">
        <f t="shared" si="72"/>
        <v>6</v>
      </c>
      <c r="M142" s="115">
        <v>4</v>
      </c>
      <c r="N142" s="114"/>
      <c r="O142" s="114"/>
      <c r="P142" s="112">
        <f t="shared" si="73"/>
        <v>4</v>
      </c>
      <c r="Q142" s="115"/>
      <c r="R142" s="114"/>
      <c r="S142" s="114"/>
      <c r="T142" s="130">
        <f t="shared" si="74"/>
        <v>0</v>
      </c>
    </row>
    <row r="143" spans="1:20" s="52" customFormat="1" ht="21.75">
      <c r="A143" s="199"/>
      <c r="B143" s="37" t="s">
        <v>110</v>
      </c>
      <c r="C143" s="42" t="s">
        <v>3</v>
      </c>
      <c r="D143" s="87">
        <f t="shared" si="70"/>
        <v>0</v>
      </c>
      <c r="E143" s="44"/>
      <c r="F143" s="45"/>
      <c r="G143" s="46"/>
      <c r="H143" s="76">
        <f t="shared" si="71"/>
        <v>0</v>
      </c>
      <c r="I143" s="77"/>
      <c r="J143" s="75"/>
      <c r="K143" s="75"/>
      <c r="L143" s="76">
        <f t="shared" si="72"/>
        <v>0</v>
      </c>
      <c r="M143" s="74"/>
      <c r="N143" s="75"/>
      <c r="O143" s="75"/>
      <c r="P143" s="76">
        <f t="shared" si="73"/>
        <v>0</v>
      </c>
      <c r="Q143" s="74"/>
      <c r="R143" s="75"/>
      <c r="S143" s="75"/>
      <c r="T143" s="125">
        <f t="shared" si="74"/>
        <v>0</v>
      </c>
    </row>
    <row r="144" spans="1:20" s="89" customFormat="1" ht="21.75">
      <c r="A144" s="95" t="s">
        <v>73</v>
      </c>
      <c r="B144" s="96" t="s">
        <v>19</v>
      </c>
      <c r="C144" s="200" t="s">
        <v>17</v>
      </c>
      <c r="D144" s="97">
        <f t="shared" si="70"/>
        <v>0</v>
      </c>
      <c r="E144" s="98"/>
      <c r="F144" s="99"/>
      <c r="G144" s="100"/>
      <c r="H144" s="101">
        <f t="shared" si="71"/>
        <v>0</v>
      </c>
      <c r="I144" s="102"/>
      <c r="J144" s="103"/>
      <c r="K144" s="103"/>
      <c r="L144" s="101">
        <f t="shared" si="72"/>
        <v>0</v>
      </c>
      <c r="M144" s="104"/>
      <c r="N144" s="103"/>
      <c r="O144" s="103"/>
      <c r="P144" s="101">
        <f t="shared" si="73"/>
        <v>0</v>
      </c>
      <c r="Q144" s="104"/>
      <c r="R144" s="103"/>
      <c r="S144" s="103"/>
      <c r="T144" s="127">
        <f t="shared" si="74"/>
        <v>0</v>
      </c>
    </row>
    <row r="145" spans="1:20" s="89" customFormat="1" ht="21.75">
      <c r="A145" s="95"/>
      <c r="B145" s="96"/>
      <c r="C145" s="172" t="s">
        <v>3</v>
      </c>
      <c r="D145" s="97">
        <f t="shared" si="70"/>
        <v>0</v>
      </c>
      <c r="E145" s="98"/>
      <c r="F145" s="99"/>
      <c r="G145" s="100"/>
      <c r="H145" s="101">
        <f t="shared" si="71"/>
        <v>0</v>
      </c>
      <c r="I145" s="102"/>
      <c r="J145" s="103"/>
      <c r="K145" s="103"/>
      <c r="L145" s="101">
        <f t="shared" si="72"/>
        <v>0</v>
      </c>
      <c r="M145" s="104"/>
      <c r="N145" s="103"/>
      <c r="O145" s="103"/>
      <c r="P145" s="101">
        <f t="shared" si="73"/>
        <v>0</v>
      </c>
      <c r="Q145" s="104"/>
      <c r="R145" s="103"/>
      <c r="S145" s="103"/>
      <c r="T145" s="127">
        <f t="shared" si="74"/>
        <v>0</v>
      </c>
    </row>
    <row r="146" spans="1:20" s="85" customFormat="1" ht="26.25" customHeight="1">
      <c r="A146" s="80" t="s">
        <v>74</v>
      </c>
      <c r="B146" s="171" t="s">
        <v>19</v>
      </c>
      <c r="C146" s="173" t="s">
        <v>17</v>
      </c>
      <c r="D146" s="90">
        <f t="shared" si="70"/>
        <v>0</v>
      </c>
      <c r="E146" s="82"/>
      <c r="F146" s="83"/>
      <c r="G146" s="84"/>
      <c r="H146" s="91">
        <f t="shared" si="71"/>
        <v>0</v>
      </c>
      <c r="I146" s="92"/>
      <c r="J146" s="93"/>
      <c r="K146" s="93"/>
      <c r="L146" s="91">
        <f t="shared" si="72"/>
        <v>0</v>
      </c>
      <c r="M146" s="94"/>
      <c r="N146" s="93"/>
      <c r="O146" s="93"/>
      <c r="P146" s="91">
        <f t="shared" si="73"/>
        <v>0</v>
      </c>
      <c r="Q146" s="94"/>
      <c r="R146" s="93"/>
      <c r="S146" s="93"/>
      <c r="T146" s="128">
        <f t="shared" si="74"/>
        <v>0</v>
      </c>
    </row>
    <row r="147" spans="1:20" s="85" customFormat="1" ht="43.5">
      <c r="A147" s="80" t="s">
        <v>75</v>
      </c>
      <c r="B147" s="171"/>
      <c r="C147" s="173" t="s">
        <v>3</v>
      </c>
      <c r="D147" s="90">
        <f t="shared" si="70"/>
        <v>0</v>
      </c>
      <c r="E147" s="82"/>
      <c r="F147" s="83"/>
      <c r="G147" s="84"/>
      <c r="H147" s="91">
        <f t="shared" si="71"/>
        <v>0</v>
      </c>
      <c r="I147" s="92"/>
      <c r="J147" s="93"/>
      <c r="K147" s="93"/>
      <c r="L147" s="91">
        <f t="shared" si="72"/>
        <v>0</v>
      </c>
      <c r="M147" s="94"/>
      <c r="N147" s="93"/>
      <c r="O147" s="93"/>
      <c r="P147" s="91">
        <f t="shared" si="73"/>
        <v>0</v>
      </c>
      <c r="Q147" s="94"/>
      <c r="R147" s="93"/>
      <c r="S147" s="93"/>
      <c r="T147" s="128">
        <f t="shared" si="74"/>
        <v>0</v>
      </c>
    </row>
    <row r="148" spans="1:20" s="85" customFormat="1" ht="21.75">
      <c r="A148" s="41" t="s">
        <v>133</v>
      </c>
      <c r="B148" s="229"/>
      <c r="C148" s="43"/>
      <c r="D148" s="87"/>
      <c r="E148" s="44"/>
      <c r="F148" s="45"/>
      <c r="G148" s="46"/>
      <c r="H148" s="76"/>
      <c r="I148" s="77"/>
      <c r="J148" s="75"/>
      <c r="K148" s="75"/>
      <c r="L148" s="76"/>
      <c r="M148" s="74"/>
      <c r="N148" s="75"/>
      <c r="O148" s="75"/>
      <c r="P148" s="76"/>
      <c r="Q148" s="74"/>
      <c r="R148" s="75"/>
      <c r="S148" s="75"/>
      <c r="T148" s="125"/>
    </row>
    <row r="149" spans="1:20" s="85" customFormat="1" ht="21.75">
      <c r="A149" s="41" t="s">
        <v>134</v>
      </c>
      <c r="B149" s="229"/>
      <c r="C149" s="43"/>
      <c r="D149" s="87"/>
      <c r="E149" s="44"/>
      <c r="F149" s="45"/>
      <c r="G149" s="46"/>
      <c r="H149" s="76"/>
      <c r="I149" s="77"/>
      <c r="J149" s="75"/>
      <c r="K149" s="75"/>
      <c r="L149" s="76"/>
      <c r="M149" s="74"/>
      <c r="N149" s="75"/>
      <c r="O149" s="75"/>
      <c r="P149" s="76"/>
      <c r="Q149" s="74"/>
      <c r="R149" s="75"/>
      <c r="S149" s="75"/>
      <c r="T149" s="125"/>
    </row>
    <row r="150" spans="1:20" s="85" customFormat="1" ht="21.75">
      <c r="A150" s="41" t="s">
        <v>135</v>
      </c>
      <c r="B150" s="229" t="s">
        <v>136</v>
      </c>
      <c r="C150" s="87">
        <f>SUM(G150,K150,O150,S150)</f>
        <v>150</v>
      </c>
      <c r="D150" s="87">
        <f aca="true" t="shared" si="75" ref="D150:D157">SUM(H150,L150,P150,T150)</f>
        <v>150</v>
      </c>
      <c r="E150" s="196"/>
      <c r="F150" s="46"/>
      <c r="G150" s="75">
        <v>150</v>
      </c>
      <c r="H150" s="76">
        <f aca="true" t="shared" si="76" ref="H150:H157">SUM(E150:G150)</f>
        <v>150</v>
      </c>
      <c r="I150" s="77"/>
      <c r="J150" s="75"/>
      <c r="K150" s="75"/>
      <c r="L150" s="76"/>
      <c r="M150" s="77"/>
      <c r="N150" s="75"/>
      <c r="O150" s="75">
        <f>SUM(L150:N150)</f>
        <v>0</v>
      </c>
      <c r="P150" s="76"/>
      <c r="Q150" s="77"/>
      <c r="R150" s="75"/>
      <c r="S150" s="75">
        <f>SUM(P150:R150)</f>
        <v>0</v>
      </c>
      <c r="T150" s="230"/>
    </row>
    <row r="151" spans="1:20" s="85" customFormat="1" ht="21.75">
      <c r="A151" s="41"/>
      <c r="B151" s="229" t="s">
        <v>136</v>
      </c>
      <c r="C151" s="87">
        <f>SUM(G151,K151,O151,S151)</f>
        <v>0</v>
      </c>
      <c r="D151" s="87">
        <f t="shared" si="75"/>
        <v>0</v>
      </c>
      <c r="E151" s="196"/>
      <c r="F151" s="46"/>
      <c r="G151" s="75"/>
      <c r="H151" s="76">
        <f t="shared" si="76"/>
        <v>0</v>
      </c>
      <c r="I151" s="77"/>
      <c r="J151" s="75"/>
      <c r="K151" s="75">
        <f>SUM(H151:J151)</f>
        <v>0</v>
      </c>
      <c r="L151" s="76"/>
      <c r="M151" s="77"/>
      <c r="N151" s="75"/>
      <c r="O151" s="75">
        <f>SUM(L151:N151)</f>
        <v>0</v>
      </c>
      <c r="P151" s="76"/>
      <c r="Q151" s="77"/>
      <c r="R151" s="75"/>
      <c r="S151" s="75">
        <f>SUM(P151:R151)</f>
        <v>0</v>
      </c>
      <c r="T151" s="230"/>
    </row>
    <row r="152" spans="1:20" s="157" customFormat="1" ht="21.75">
      <c r="A152" s="47" t="s">
        <v>76</v>
      </c>
      <c r="B152" s="79" t="s">
        <v>78</v>
      </c>
      <c r="C152" s="215" t="s">
        <v>17</v>
      </c>
      <c r="D152" s="145">
        <f t="shared" si="75"/>
        <v>0</v>
      </c>
      <c r="E152" s="146"/>
      <c r="F152" s="147"/>
      <c r="G152" s="148"/>
      <c r="H152" s="149">
        <f t="shared" si="76"/>
        <v>0</v>
      </c>
      <c r="I152" s="150"/>
      <c r="J152" s="151"/>
      <c r="K152" s="151"/>
      <c r="L152" s="149">
        <f aca="true" t="shared" si="77" ref="L152:L157">SUM(I152:K152)</f>
        <v>0</v>
      </c>
      <c r="M152" s="152"/>
      <c r="N152" s="151"/>
      <c r="O152" s="151"/>
      <c r="P152" s="149">
        <f aca="true" t="shared" si="78" ref="P152:P157">SUM(M152:O152)</f>
        <v>0</v>
      </c>
      <c r="Q152" s="152"/>
      <c r="R152" s="151"/>
      <c r="S152" s="151"/>
      <c r="T152" s="153">
        <f aca="true" t="shared" si="79" ref="T152:T157">SUM(Q152:S152)</f>
        <v>0</v>
      </c>
    </row>
    <row r="153" spans="1:20" s="51" customFormat="1" ht="21.75">
      <c r="A153" s="47"/>
      <c r="B153" s="79"/>
      <c r="C153" s="79" t="s">
        <v>3</v>
      </c>
      <c r="D153" s="106">
        <f t="shared" si="75"/>
        <v>0</v>
      </c>
      <c r="E153" s="48"/>
      <c r="F153" s="49"/>
      <c r="G153" s="50"/>
      <c r="H153" s="107">
        <f t="shared" si="76"/>
        <v>0</v>
      </c>
      <c r="I153" s="108"/>
      <c r="J153" s="109"/>
      <c r="K153" s="109"/>
      <c r="L153" s="107">
        <f t="shared" si="77"/>
        <v>0</v>
      </c>
      <c r="M153" s="110"/>
      <c r="N153" s="109"/>
      <c r="O153" s="109"/>
      <c r="P153" s="107">
        <f t="shared" si="78"/>
        <v>0</v>
      </c>
      <c r="Q153" s="110"/>
      <c r="R153" s="109"/>
      <c r="S153" s="109"/>
      <c r="T153" s="129">
        <f t="shared" si="79"/>
        <v>0</v>
      </c>
    </row>
    <row r="154" spans="1:20" s="21" customFormat="1" ht="21.75">
      <c r="A154" s="41" t="s">
        <v>77</v>
      </c>
      <c r="B154" s="43" t="s">
        <v>78</v>
      </c>
      <c r="C154" s="43" t="s">
        <v>17</v>
      </c>
      <c r="D154" s="87">
        <f t="shared" si="75"/>
        <v>10</v>
      </c>
      <c r="E154" s="44"/>
      <c r="F154" s="45"/>
      <c r="G154" s="201">
        <v>5</v>
      </c>
      <c r="H154" s="76">
        <f t="shared" si="76"/>
        <v>5</v>
      </c>
      <c r="I154" s="77">
        <v>5</v>
      </c>
      <c r="J154" s="75"/>
      <c r="K154" s="75"/>
      <c r="L154" s="76">
        <f t="shared" si="77"/>
        <v>5</v>
      </c>
      <c r="M154" s="74"/>
      <c r="N154" s="75"/>
      <c r="O154" s="75"/>
      <c r="P154" s="76">
        <f t="shared" si="78"/>
        <v>0</v>
      </c>
      <c r="Q154" s="74"/>
      <c r="R154" s="75"/>
      <c r="S154" s="75"/>
      <c r="T154" s="125">
        <f t="shared" si="79"/>
        <v>0</v>
      </c>
    </row>
    <row r="155" spans="1:20" s="21" customFormat="1" ht="21.75">
      <c r="A155" s="41"/>
      <c r="B155" s="43"/>
      <c r="C155" s="43" t="s">
        <v>3</v>
      </c>
      <c r="D155" s="87">
        <f t="shared" si="75"/>
        <v>0</v>
      </c>
      <c r="E155" s="44"/>
      <c r="F155" s="45"/>
      <c r="G155" s="46"/>
      <c r="H155" s="76">
        <f t="shared" si="76"/>
        <v>0</v>
      </c>
      <c r="I155" s="77"/>
      <c r="J155" s="75"/>
      <c r="K155" s="75"/>
      <c r="L155" s="76">
        <f t="shared" si="77"/>
        <v>0</v>
      </c>
      <c r="M155" s="74"/>
      <c r="N155" s="75"/>
      <c r="O155" s="75"/>
      <c r="P155" s="76">
        <f t="shared" si="78"/>
        <v>0</v>
      </c>
      <c r="Q155" s="74"/>
      <c r="R155" s="75"/>
      <c r="S155" s="75"/>
      <c r="T155" s="125">
        <f t="shared" si="79"/>
        <v>0</v>
      </c>
    </row>
    <row r="156" spans="1:20" s="21" customFormat="1" ht="21.75">
      <c r="A156" s="202" t="s">
        <v>122</v>
      </c>
      <c r="B156" s="43" t="s">
        <v>78</v>
      </c>
      <c r="C156" s="42" t="s">
        <v>17</v>
      </c>
      <c r="D156" s="87">
        <f t="shared" si="75"/>
        <v>10</v>
      </c>
      <c r="E156" s="44"/>
      <c r="F156" s="45"/>
      <c r="G156" s="46">
        <v>5</v>
      </c>
      <c r="H156" s="76">
        <f t="shared" si="76"/>
        <v>5</v>
      </c>
      <c r="I156" s="77">
        <v>5</v>
      </c>
      <c r="J156" s="75"/>
      <c r="K156" s="75"/>
      <c r="L156" s="76">
        <f t="shared" si="77"/>
        <v>5</v>
      </c>
      <c r="M156" s="74"/>
      <c r="N156" s="75"/>
      <c r="O156" s="75"/>
      <c r="P156" s="76">
        <f t="shared" si="78"/>
        <v>0</v>
      </c>
      <c r="Q156" s="74"/>
      <c r="R156" s="75"/>
      <c r="S156" s="75"/>
      <c r="T156" s="125">
        <f t="shared" si="79"/>
        <v>0</v>
      </c>
    </row>
    <row r="157" spans="1:20" s="21" customFormat="1" ht="21.75">
      <c r="A157" s="205"/>
      <c r="B157" s="78" t="s">
        <v>78</v>
      </c>
      <c r="C157" s="190" t="s">
        <v>3</v>
      </c>
      <c r="D157" s="88">
        <f t="shared" si="75"/>
        <v>0</v>
      </c>
      <c r="E157" s="191"/>
      <c r="F157" s="192"/>
      <c r="G157" s="193"/>
      <c r="H157" s="69">
        <f t="shared" si="76"/>
        <v>0</v>
      </c>
      <c r="I157" s="70"/>
      <c r="J157" s="68"/>
      <c r="K157" s="68"/>
      <c r="L157" s="69">
        <f t="shared" si="77"/>
        <v>0</v>
      </c>
      <c r="M157" s="67"/>
      <c r="N157" s="68"/>
      <c r="O157" s="68"/>
      <c r="P157" s="69">
        <f t="shared" si="78"/>
        <v>0</v>
      </c>
      <c r="Q157" s="67"/>
      <c r="R157" s="68"/>
      <c r="S157" s="68"/>
      <c r="T157" s="126">
        <f t="shared" si="79"/>
        <v>0</v>
      </c>
    </row>
    <row r="158" spans="1:20" s="157" customFormat="1" ht="21.75">
      <c r="A158" s="156" t="s">
        <v>79</v>
      </c>
      <c r="B158" s="215" t="s">
        <v>20</v>
      </c>
      <c r="C158" s="215" t="s">
        <v>17</v>
      </c>
      <c r="D158" s="145">
        <f>SUM(H158,L158,P158,T158)</f>
        <v>0</v>
      </c>
      <c r="E158" s="146"/>
      <c r="F158" s="147"/>
      <c r="G158" s="148"/>
      <c r="H158" s="149">
        <f>SUM(E158:G158)</f>
        <v>0</v>
      </c>
      <c r="I158" s="150"/>
      <c r="J158" s="151"/>
      <c r="K158" s="151"/>
      <c r="L158" s="149">
        <f>SUM(I158:K158)</f>
        <v>0</v>
      </c>
      <c r="M158" s="152"/>
      <c r="N158" s="151"/>
      <c r="O158" s="151"/>
      <c r="P158" s="149">
        <f>SUM(M158:O158)</f>
        <v>0</v>
      </c>
      <c r="Q158" s="152"/>
      <c r="R158" s="151"/>
      <c r="S158" s="151"/>
      <c r="T158" s="153">
        <f>SUM(Q158:S158)</f>
        <v>0</v>
      </c>
    </row>
    <row r="159" spans="1:20" s="51" customFormat="1" ht="21.75">
      <c r="A159" s="47"/>
      <c r="B159" s="79"/>
      <c r="C159" s="79" t="s">
        <v>3</v>
      </c>
      <c r="D159" s="106">
        <f>SUM(H159,L159,P159,T159)</f>
        <v>0</v>
      </c>
      <c r="E159" s="48"/>
      <c r="F159" s="49"/>
      <c r="G159" s="50"/>
      <c r="H159" s="107">
        <f>SUM(E159:G159)</f>
        <v>0</v>
      </c>
      <c r="I159" s="108"/>
      <c r="J159" s="109"/>
      <c r="K159" s="109"/>
      <c r="L159" s="107">
        <f>SUM(I159:K159)</f>
        <v>0</v>
      </c>
      <c r="M159" s="110"/>
      <c r="N159" s="109"/>
      <c r="O159" s="109"/>
      <c r="P159" s="107">
        <f>SUM(M159:O159)</f>
        <v>0</v>
      </c>
      <c r="Q159" s="110"/>
      <c r="R159" s="109"/>
      <c r="S159" s="109"/>
      <c r="T159" s="129">
        <f>SUM(Q159:S159)</f>
        <v>0</v>
      </c>
    </row>
    <row r="160" spans="1:20" s="21" customFormat="1" ht="21.75">
      <c r="A160" s="41" t="s">
        <v>80</v>
      </c>
      <c r="B160" s="43" t="s">
        <v>20</v>
      </c>
      <c r="C160" s="43" t="s">
        <v>17</v>
      </c>
      <c r="D160" s="87">
        <f>SUM(H160,L160,P160,T160)</f>
        <v>0</v>
      </c>
      <c r="E160" s="44"/>
      <c r="F160" s="45"/>
      <c r="G160" s="46"/>
      <c r="H160" s="76">
        <f>SUM(E160:G160)</f>
        <v>0</v>
      </c>
      <c r="I160" s="77"/>
      <c r="J160" s="75"/>
      <c r="K160" s="75"/>
      <c r="L160" s="76">
        <f>SUM(I160:K160)</f>
        <v>0</v>
      </c>
      <c r="M160" s="74"/>
      <c r="N160" s="75"/>
      <c r="O160" s="75"/>
      <c r="P160" s="76">
        <f>SUM(M160:O160)</f>
        <v>0</v>
      </c>
      <c r="Q160" s="74"/>
      <c r="R160" s="75"/>
      <c r="S160" s="75"/>
      <c r="T160" s="125">
        <f>SUM(Q160:S160)</f>
        <v>0</v>
      </c>
    </row>
    <row r="161" spans="1:21" s="21" customFormat="1" ht="21.75">
      <c r="A161" s="41"/>
      <c r="B161" s="41"/>
      <c r="C161" s="43"/>
      <c r="D161" s="43" t="s">
        <v>3</v>
      </c>
      <c r="E161" s="74">
        <f>SUM(I161,M161,Q161,U161)</f>
        <v>0</v>
      </c>
      <c r="F161" s="196"/>
      <c r="G161" s="45"/>
      <c r="H161" s="198"/>
      <c r="I161" s="74">
        <f>SUM(F161:H161)</f>
        <v>0</v>
      </c>
      <c r="J161" s="77"/>
      <c r="K161" s="75"/>
      <c r="L161" s="76"/>
      <c r="M161" s="74">
        <f>SUM(J161:L161)</f>
        <v>0</v>
      </c>
      <c r="N161" s="77"/>
      <c r="O161" s="75"/>
      <c r="P161" s="197"/>
      <c r="Q161" s="74">
        <f>SUM(N161:P161)</f>
        <v>0</v>
      </c>
      <c r="R161" s="77"/>
      <c r="S161" s="75"/>
      <c r="T161" s="75"/>
      <c r="U161" s="125"/>
    </row>
    <row r="162" spans="1:21" s="21" customFormat="1" ht="21.75">
      <c r="A162" s="202" t="s">
        <v>69</v>
      </c>
      <c r="B162" s="43"/>
      <c r="C162" s="42" t="s">
        <v>17</v>
      </c>
      <c r="D162" s="87">
        <f aca="true" t="shared" si="80" ref="D162:D167">SUM(H162,L162,P162,T162)</f>
        <v>0</v>
      </c>
      <c r="E162" s="44"/>
      <c r="F162" s="45"/>
      <c r="G162" s="46"/>
      <c r="H162" s="76">
        <f aca="true" t="shared" si="81" ref="H162:H167">SUM(E162:G162)</f>
        <v>0</v>
      </c>
      <c r="I162" s="77"/>
      <c r="J162" s="75"/>
      <c r="K162" s="75"/>
      <c r="L162" s="76">
        <f aca="true" t="shared" si="82" ref="L162:L167">SUM(I162:K162)</f>
        <v>0</v>
      </c>
      <c r="M162" s="74"/>
      <c r="N162" s="75"/>
      <c r="O162" s="75"/>
      <c r="P162" s="76">
        <f aca="true" t="shared" si="83" ref="P162:P167">SUM(M162:O162)</f>
        <v>0</v>
      </c>
      <c r="Q162" s="74"/>
      <c r="R162" s="75"/>
      <c r="S162" s="75"/>
      <c r="T162" s="125">
        <f aca="true" t="shared" si="84" ref="T162:T167">SUM(Q162:S162)</f>
        <v>0</v>
      </c>
      <c r="U162" s="24"/>
    </row>
    <row r="163" spans="1:21" s="21" customFormat="1" ht="21.75">
      <c r="A163" s="41"/>
      <c r="B163" s="43"/>
      <c r="C163" s="42" t="s">
        <v>3</v>
      </c>
      <c r="D163" s="87">
        <f t="shared" si="80"/>
        <v>0</v>
      </c>
      <c r="E163" s="44"/>
      <c r="F163" s="45"/>
      <c r="G163" s="46"/>
      <c r="H163" s="76">
        <f t="shared" si="81"/>
        <v>0</v>
      </c>
      <c r="I163" s="77"/>
      <c r="J163" s="75"/>
      <c r="K163" s="75"/>
      <c r="L163" s="76">
        <f t="shared" si="82"/>
        <v>0</v>
      </c>
      <c r="M163" s="74"/>
      <c r="N163" s="75"/>
      <c r="O163" s="75"/>
      <c r="P163" s="76">
        <f t="shared" si="83"/>
        <v>0</v>
      </c>
      <c r="Q163" s="74"/>
      <c r="R163" s="75"/>
      <c r="S163" s="75"/>
      <c r="T163" s="125">
        <f t="shared" si="84"/>
        <v>0</v>
      </c>
      <c r="U163" s="24"/>
    </row>
    <row r="164" spans="1:21" s="21" customFormat="1" ht="21.75">
      <c r="A164" s="174" t="s">
        <v>81</v>
      </c>
      <c r="B164" s="172" t="s">
        <v>19</v>
      </c>
      <c r="C164" s="172" t="s">
        <v>17</v>
      </c>
      <c r="D164" s="175">
        <f t="shared" si="80"/>
        <v>0</v>
      </c>
      <c r="E164" s="176"/>
      <c r="F164" s="177"/>
      <c r="G164" s="178"/>
      <c r="H164" s="179">
        <f t="shared" si="81"/>
        <v>0</v>
      </c>
      <c r="I164" s="180"/>
      <c r="J164" s="181"/>
      <c r="K164" s="181"/>
      <c r="L164" s="179">
        <f t="shared" si="82"/>
        <v>0</v>
      </c>
      <c r="M164" s="182"/>
      <c r="N164" s="181"/>
      <c r="O164" s="181"/>
      <c r="P164" s="179">
        <f t="shared" si="83"/>
        <v>0</v>
      </c>
      <c r="Q164" s="182"/>
      <c r="R164" s="181"/>
      <c r="S164" s="181"/>
      <c r="T164" s="183">
        <f t="shared" si="84"/>
        <v>0</v>
      </c>
      <c r="U164" s="24"/>
    </row>
    <row r="165" spans="1:21" s="21" customFormat="1" ht="21.75">
      <c r="A165" s="174"/>
      <c r="B165" s="172"/>
      <c r="C165" s="172" t="s">
        <v>3</v>
      </c>
      <c r="D165" s="175">
        <f t="shared" si="80"/>
        <v>0</v>
      </c>
      <c r="E165" s="176"/>
      <c r="F165" s="177"/>
      <c r="G165" s="178"/>
      <c r="H165" s="179">
        <f t="shared" si="81"/>
        <v>0</v>
      </c>
      <c r="I165" s="180"/>
      <c r="J165" s="181"/>
      <c r="K165" s="181"/>
      <c r="L165" s="179">
        <f t="shared" si="82"/>
        <v>0</v>
      </c>
      <c r="M165" s="182"/>
      <c r="N165" s="181"/>
      <c r="O165" s="181"/>
      <c r="P165" s="179">
        <f t="shared" si="83"/>
        <v>0</v>
      </c>
      <c r="Q165" s="182"/>
      <c r="R165" s="181"/>
      <c r="S165" s="181"/>
      <c r="T165" s="183">
        <f t="shared" si="84"/>
        <v>0</v>
      </c>
      <c r="U165" s="24"/>
    </row>
    <row r="166" spans="1:21" s="21" customFormat="1" ht="43.5">
      <c r="A166" s="80" t="s">
        <v>82</v>
      </c>
      <c r="B166" s="81" t="s">
        <v>20</v>
      </c>
      <c r="C166" s="81" t="s">
        <v>17</v>
      </c>
      <c r="D166" s="90">
        <f t="shared" si="80"/>
        <v>0</v>
      </c>
      <c r="E166" s="82"/>
      <c r="F166" s="83"/>
      <c r="G166" s="84"/>
      <c r="H166" s="91">
        <f t="shared" si="81"/>
        <v>0</v>
      </c>
      <c r="I166" s="92"/>
      <c r="J166" s="93"/>
      <c r="K166" s="93"/>
      <c r="L166" s="91">
        <f t="shared" si="82"/>
        <v>0</v>
      </c>
      <c r="M166" s="94"/>
      <c r="N166" s="93"/>
      <c r="O166" s="93"/>
      <c r="P166" s="91">
        <f t="shared" si="83"/>
        <v>0</v>
      </c>
      <c r="Q166" s="94"/>
      <c r="R166" s="93"/>
      <c r="S166" s="93"/>
      <c r="T166" s="128">
        <f t="shared" si="84"/>
        <v>0</v>
      </c>
      <c r="U166" s="24"/>
    </row>
    <row r="167" spans="1:21" s="21" customFormat="1" ht="21.75">
      <c r="A167" s="80" t="s">
        <v>83</v>
      </c>
      <c r="B167" s="81"/>
      <c r="C167" s="81" t="s">
        <v>3</v>
      </c>
      <c r="D167" s="90">
        <f t="shared" si="80"/>
        <v>0</v>
      </c>
      <c r="E167" s="82"/>
      <c r="F167" s="83"/>
      <c r="G167" s="84"/>
      <c r="H167" s="91">
        <f t="shared" si="81"/>
        <v>0</v>
      </c>
      <c r="I167" s="92"/>
      <c r="J167" s="93"/>
      <c r="K167" s="93"/>
      <c r="L167" s="91">
        <f t="shared" si="82"/>
        <v>0</v>
      </c>
      <c r="M167" s="94"/>
      <c r="N167" s="93"/>
      <c r="O167" s="93"/>
      <c r="P167" s="91">
        <f t="shared" si="83"/>
        <v>0</v>
      </c>
      <c r="Q167" s="94"/>
      <c r="R167" s="93"/>
      <c r="S167" s="93"/>
      <c r="T167" s="128">
        <f t="shared" si="84"/>
        <v>0</v>
      </c>
      <c r="U167" s="24"/>
    </row>
    <row r="168" spans="1:21" s="21" customFormat="1" ht="21.75">
      <c r="A168" s="80" t="s">
        <v>84</v>
      </c>
      <c r="B168" s="81"/>
      <c r="C168" s="81"/>
      <c r="D168" s="90"/>
      <c r="E168" s="82"/>
      <c r="F168" s="83"/>
      <c r="G168" s="84"/>
      <c r="H168" s="91"/>
      <c r="I168" s="92"/>
      <c r="J168" s="93"/>
      <c r="K168" s="93"/>
      <c r="L168" s="91"/>
      <c r="M168" s="94"/>
      <c r="N168" s="93"/>
      <c r="O168" s="93"/>
      <c r="P168" s="91"/>
      <c r="Q168" s="94"/>
      <c r="R168" s="93"/>
      <c r="S168" s="93"/>
      <c r="T168" s="128"/>
      <c r="U168" s="24"/>
    </row>
    <row r="169" spans="1:21" s="21" customFormat="1" ht="21.75">
      <c r="A169" s="47" t="s">
        <v>85</v>
      </c>
      <c r="B169" s="79" t="s">
        <v>21</v>
      </c>
      <c r="C169" s="79" t="s">
        <v>17</v>
      </c>
      <c r="D169" s="106">
        <f aca="true" t="shared" si="85" ref="D169:D174">SUM(H169,L169,P169,T169)</f>
        <v>0</v>
      </c>
      <c r="E169" s="48"/>
      <c r="F169" s="49"/>
      <c r="G169" s="50"/>
      <c r="H169" s="107">
        <f aca="true" t="shared" si="86" ref="H169:H174">SUM(E169:G169)</f>
        <v>0</v>
      </c>
      <c r="I169" s="108"/>
      <c r="J169" s="109"/>
      <c r="K169" s="109"/>
      <c r="L169" s="107">
        <f aca="true" t="shared" si="87" ref="L169:L174">SUM(I169:K169)</f>
        <v>0</v>
      </c>
      <c r="M169" s="110"/>
      <c r="N169" s="109"/>
      <c r="O169" s="109"/>
      <c r="P169" s="107">
        <f aca="true" t="shared" si="88" ref="P169:P174">SUM(M169:O169)</f>
        <v>0</v>
      </c>
      <c r="Q169" s="110"/>
      <c r="R169" s="109"/>
      <c r="S169" s="109"/>
      <c r="T169" s="129">
        <f aca="true" t="shared" si="89" ref="T169:T174">SUM(Q169:S169)</f>
        <v>0</v>
      </c>
      <c r="U169" s="24"/>
    </row>
    <row r="170" spans="1:21" s="21" customFormat="1" ht="21.75">
      <c r="A170" s="47"/>
      <c r="B170" s="79"/>
      <c r="C170" s="79" t="s">
        <v>3</v>
      </c>
      <c r="D170" s="106">
        <f t="shared" si="85"/>
        <v>0</v>
      </c>
      <c r="E170" s="48"/>
      <c r="F170" s="49"/>
      <c r="G170" s="50"/>
      <c r="H170" s="107">
        <f t="shared" si="86"/>
        <v>0</v>
      </c>
      <c r="I170" s="108"/>
      <c r="J170" s="109"/>
      <c r="K170" s="109"/>
      <c r="L170" s="107">
        <f t="shared" si="87"/>
        <v>0</v>
      </c>
      <c r="M170" s="110"/>
      <c r="N170" s="109"/>
      <c r="O170" s="109"/>
      <c r="P170" s="107">
        <f t="shared" si="88"/>
        <v>0</v>
      </c>
      <c r="Q170" s="110"/>
      <c r="R170" s="109"/>
      <c r="S170" s="109"/>
      <c r="T170" s="129">
        <f t="shared" si="89"/>
        <v>0</v>
      </c>
      <c r="U170" s="24"/>
    </row>
    <row r="171" spans="1:21" s="21" customFormat="1" ht="21.75">
      <c r="A171" s="41" t="s">
        <v>86</v>
      </c>
      <c r="B171" s="43" t="s">
        <v>21</v>
      </c>
      <c r="C171" s="43" t="s">
        <v>17</v>
      </c>
      <c r="D171" s="87">
        <f t="shared" si="85"/>
        <v>0</v>
      </c>
      <c r="E171" s="44"/>
      <c r="F171" s="45"/>
      <c r="G171" s="46"/>
      <c r="H171" s="76">
        <f t="shared" si="86"/>
        <v>0</v>
      </c>
      <c r="I171" s="77"/>
      <c r="J171" s="75"/>
      <c r="K171" s="75"/>
      <c r="L171" s="76">
        <f t="shared" si="87"/>
        <v>0</v>
      </c>
      <c r="M171" s="74"/>
      <c r="N171" s="75"/>
      <c r="O171" s="75"/>
      <c r="P171" s="76">
        <f t="shared" si="88"/>
        <v>0</v>
      </c>
      <c r="Q171" s="74"/>
      <c r="R171" s="75"/>
      <c r="S171" s="75"/>
      <c r="T171" s="125">
        <f t="shared" si="89"/>
        <v>0</v>
      </c>
      <c r="U171" s="24"/>
    </row>
    <row r="172" spans="1:21" s="21" customFormat="1" ht="21.75">
      <c r="A172" s="131"/>
      <c r="B172" s="43"/>
      <c r="C172" s="43" t="s">
        <v>3</v>
      </c>
      <c r="D172" s="87">
        <f t="shared" si="85"/>
        <v>0</v>
      </c>
      <c r="E172" s="44"/>
      <c r="F172" s="45"/>
      <c r="G172" s="46"/>
      <c r="H172" s="76">
        <f t="shared" si="86"/>
        <v>0</v>
      </c>
      <c r="I172" s="77"/>
      <c r="J172" s="75"/>
      <c r="K172" s="75"/>
      <c r="L172" s="76">
        <f t="shared" si="87"/>
        <v>0</v>
      </c>
      <c r="M172" s="74"/>
      <c r="N172" s="75"/>
      <c r="O172" s="75"/>
      <c r="P172" s="76">
        <f t="shared" si="88"/>
        <v>0</v>
      </c>
      <c r="Q172" s="74"/>
      <c r="R172" s="75"/>
      <c r="S172" s="75"/>
      <c r="T172" s="125">
        <f t="shared" si="89"/>
        <v>0</v>
      </c>
      <c r="U172" s="24"/>
    </row>
    <row r="173" spans="1:21" s="21" customFormat="1" ht="21.75">
      <c r="A173" s="202" t="s">
        <v>123</v>
      </c>
      <c r="B173" s="43" t="s">
        <v>21</v>
      </c>
      <c r="C173" s="42" t="s">
        <v>17</v>
      </c>
      <c r="D173" s="87">
        <f t="shared" si="85"/>
        <v>50</v>
      </c>
      <c r="E173" s="44"/>
      <c r="F173" s="45"/>
      <c r="G173" s="46">
        <v>50</v>
      </c>
      <c r="H173" s="76">
        <f t="shared" si="86"/>
        <v>50</v>
      </c>
      <c r="I173" s="77"/>
      <c r="J173" s="75"/>
      <c r="K173" s="75"/>
      <c r="L173" s="76">
        <f t="shared" si="87"/>
        <v>0</v>
      </c>
      <c r="M173" s="74"/>
      <c r="N173" s="75"/>
      <c r="O173" s="75"/>
      <c r="P173" s="76">
        <f t="shared" si="88"/>
        <v>0</v>
      </c>
      <c r="Q173" s="74"/>
      <c r="R173" s="75"/>
      <c r="S173" s="75"/>
      <c r="T173" s="125">
        <f t="shared" si="89"/>
        <v>0</v>
      </c>
      <c r="U173" s="24"/>
    </row>
    <row r="174" spans="1:21" s="21" customFormat="1" ht="21.75">
      <c r="A174" s="41"/>
      <c r="B174" s="43" t="s">
        <v>21</v>
      </c>
      <c r="C174" s="42" t="s">
        <v>3</v>
      </c>
      <c r="D174" s="87">
        <f t="shared" si="85"/>
        <v>0</v>
      </c>
      <c r="E174" s="44"/>
      <c r="F174" s="45"/>
      <c r="G174" s="46"/>
      <c r="H174" s="76">
        <f t="shared" si="86"/>
        <v>0</v>
      </c>
      <c r="I174" s="77"/>
      <c r="J174" s="75"/>
      <c r="K174" s="75"/>
      <c r="L174" s="76">
        <f t="shared" si="87"/>
        <v>0</v>
      </c>
      <c r="M174" s="74"/>
      <c r="N174" s="75"/>
      <c r="O174" s="75"/>
      <c r="P174" s="76">
        <f t="shared" si="88"/>
        <v>0</v>
      </c>
      <c r="Q174" s="74"/>
      <c r="R174" s="75"/>
      <c r="S174" s="75"/>
      <c r="T174" s="125">
        <f t="shared" si="89"/>
        <v>0</v>
      </c>
      <c r="U174" s="24"/>
    </row>
    <row r="175" spans="1:20" s="51" customFormat="1" ht="21.75">
      <c r="A175" s="47" t="s">
        <v>87</v>
      </c>
      <c r="B175" s="79" t="s">
        <v>20</v>
      </c>
      <c r="C175" s="79" t="s">
        <v>17</v>
      </c>
      <c r="D175" s="106">
        <f>SUM(H175,L175,P175,T175)</f>
        <v>0</v>
      </c>
      <c r="E175" s="48"/>
      <c r="F175" s="49"/>
      <c r="G175" s="50"/>
      <c r="H175" s="107">
        <f>SUM(E175:G175)</f>
        <v>0</v>
      </c>
      <c r="I175" s="108"/>
      <c r="J175" s="109"/>
      <c r="K175" s="109"/>
      <c r="L175" s="107">
        <f>SUM(I175:K175)</f>
        <v>0</v>
      </c>
      <c r="M175" s="110"/>
      <c r="N175" s="109"/>
      <c r="O175" s="109"/>
      <c r="P175" s="107">
        <f>SUM(M175:O175)</f>
        <v>0</v>
      </c>
      <c r="Q175" s="110"/>
      <c r="R175" s="109"/>
      <c r="S175" s="109"/>
      <c r="T175" s="129">
        <f>SUM(Q175:S175)</f>
        <v>0</v>
      </c>
    </row>
    <row r="176" spans="1:20" s="51" customFormat="1" ht="21.75">
      <c r="A176" s="47"/>
      <c r="B176" s="79"/>
      <c r="C176" s="79" t="s">
        <v>3</v>
      </c>
      <c r="D176" s="106">
        <f>SUM(H176,L176,P176,T176)</f>
        <v>0</v>
      </c>
      <c r="E176" s="48"/>
      <c r="F176" s="49"/>
      <c r="G176" s="50"/>
      <c r="H176" s="107">
        <f>SUM(E176:G176)</f>
        <v>0</v>
      </c>
      <c r="I176" s="108"/>
      <c r="J176" s="109"/>
      <c r="K176" s="109"/>
      <c r="L176" s="107">
        <f>SUM(I176:K176)</f>
        <v>0</v>
      </c>
      <c r="M176" s="110"/>
      <c r="N176" s="109"/>
      <c r="O176" s="109"/>
      <c r="P176" s="107">
        <f>SUM(M176:O176)</f>
        <v>0</v>
      </c>
      <c r="Q176" s="110"/>
      <c r="R176" s="109"/>
      <c r="S176" s="109"/>
      <c r="T176" s="129">
        <f>SUM(Q176:S176)</f>
        <v>0</v>
      </c>
    </row>
    <row r="177" spans="1:20" s="21" customFormat="1" ht="21.75">
      <c r="A177" s="41" t="s">
        <v>88</v>
      </c>
      <c r="B177" s="43" t="s">
        <v>20</v>
      </c>
      <c r="C177" s="43" t="s">
        <v>17</v>
      </c>
      <c r="D177" s="87">
        <f>SUM(H177,L177,P177,T177)</f>
        <v>0</v>
      </c>
      <c r="E177" s="44"/>
      <c r="F177" s="45"/>
      <c r="G177" s="46"/>
      <c r="H177" s="76">
        <f>SUM(E177:G177)</f>
        <v>0</v>
      </c>
      <c r="I177" s="77"/>
      <c r="J177" s="75"/>
      <c r="K177" s="75"/>
      <c r="L177" s="76">
        <f>SUM(I177:K177)</f>
        <v>0</v>
      </c>
      <c r="M177" s="74"/>
      <c r="N177" s="75"/>
      <c r="O177" s="75"/>
      <c r="P177" s="76">
        <f>SUM(M177:O177)</f>
        <v>0</v>
      </c>
      <c r="Q177" s="74"/>
      <c r="R177" s="75"/>
      <c r="S177" s="75"/>
      <c r="T177" s="125">
        <f>SUM(Q177:S177)</f>
        <v>0</v>
      </c>
    </row>
    <row r="178" spans="1:20" s="21" customFormat="1" ht="21.75">
      <c r="A178" s="131" t="s">
        <v>41</v>
      </c>
      <c r="B178" s="43"/>
      <c r="C178" s="43" t="s">
        <v>3</v>
      </c>
      <c r="D178" s="87">
        <f>SUM(H178,L178,P178,T178)</f>
        <v>0</v>
      </c>
      <c r="E178" s="44"/>
      <c r="F178" s="45"/>
      <c r="G178" s="46"/>
      <c r="H178" s="76">
        <f>SUM(E178:G178)</f>
        <v>0</v>
      </c>
      <c r="I178" s="77"/>
      <c r="J178" s="75"/>
      <c r="K178" s="75"/>
      <c r="L178" s="76">
        <f>SUM(I178:K178)</f>
        <v>0</v>
      </c>
      <c r="M178" s="74"/>
      <c r="N178" s="75"/>
      <c r="O178" s="75"/>
      <c r="P178" s="76">
        <f>SUM(M178:O178)</f>
        <v>0</v>
      </c>
      <c r="Q178" s="74"/>
      <c r="R178" s="75"/>
      <c r="S178" s="75"/>
      <c r="T178" s="125">
        <f>SUM(Q178:S178)</f>
        <v>0</v>
      </c>
    </row>
    <row r="179" spans="1:20" s="21" customFormat="1" ht="21.75">
      <c r="A179" s="131" t="s">
        <v>40</v>
      </c>
      <c r="B179" s="43" t="s">
        <v>36</v>
      </c>
      <c r="C179" s="43" t="s">
        <v>3</v>
      </c>
      <c r="D179" s="87">
        <f>SUM(H179,L179,P179,T179)</f>
        <v>0</v>
      </c>
      <c r="E179" s="44"/>
      <c r="F179" s="45"/>
      <c r="G179" s="46"/>
      <c r="H179" s="76">
        <f>SUM(E179:G179)</f>
        <v>0</v>
      </c>
      <c r="I179" s="77"/>
      <c r="J179" s="75"/>
      <c r="K179" s="75"/>
      <c r="L179" s="76">
        <f>SUM(I179:K179)</f>
        <v>0</v>
      </c>
      <c r="M179" s="74"/>
      <c r="N179" s="75"/>
      <c r="O179" s="75"/>
      <c r="P179" s="76">
        <f>SUM(M179:O179)</f>
        <v>0</v>
      </c>
      <c r="Q179" s="74"/>
      <c r="R179" s="75"/>
      <c r="S179" s="75"/>
      <c r="T179" s="125">
        <f>SUM(Q179:S179)</f>
        <v>0</v>
      </c>
    </row>
    <row r="180" spans="1:20" s="21" customFormat="1" ht="21.75">
      <c r="A180" s="131"/>
      <c r="B180" s="43"/>
      <c r="C180" s="43"/>
      <c r="D180" s="87"/>
      <c r="E180" s="44"/>
      <c r="F180" s="45"/>
      <c r="G180" s="46"/>
      <c r="H180" s="76"/>
      <c r="I180" s="77"/>
      <c r="J180" s="75"/>
      <c r="K180" s="75"/>
      <c r="L180" s="76"/>
      <c r="M180" s="74"/>
      <c r="N180" s="75"/>
      <c r="O180" s="75"/>
      <c r="P180" s="76"/>
      <c r="Q180" s="74"/>
      <c r="R180" s="75"/>
      <c r="S180" s="75"/>
      <c r="T180" s="125"/>
    </row>
    <row r="181" spans="1:20" s="21" customFormat="1" ht="21.75">
      <c r="A181" s="207" t="s">
        <v>89</v>
      </c>
      <c r="B181" s="43" t="s">
        <v>20</v>
      </c>
      <c r="C181" s="43" t="s">
        <v>17</v>
      </c>
      <c r="D181" s="87">
        <f>SUM(H181,L181,P181,T181)</f>
        <v>3</v>
      </c>
      <c r="E181" s="44"/>
      <c r="F181" s="45"/>
      <c r="G181" s="46">
        <v>2</v>
      </c>
      <c r="H181" s="76">
        <f>SUM(E181:G181)</f>
        <v>2</v>
      </c>
      <c r="I181" s="77"/>
      <c r="J181" s="75"/>
      <c r="K181" s="75"/>
      <c r="L181" s="76">
        <f>SUM(I181:K181)</f>
        <v>0</v>
      </c>
      <c r="M181" s="74">
        <v>1</v>
      </c>
      <c r="N181" s="75"/>
      <c r="O181" s="75"/>
      <c r="P181" s="76">
        <f>SUM(M181:O181)</f>
        <v>1</v>
      </c>
      <c r="Q181" s="74"/>
      <c r="R181" s="75"/>
      <c r="S181" s="75"/>
      <c r="T181" s="125">
        <f>SUM(Q181:S181)</f>
        <v>0</v>
      </c>
    </row>
    <row r="182" spans="1:20" s="21" customFormat="1" ht="21.75">
      <c r="A182" s="131" t="s">
        <v>41</v>
      </c>
      <c r="B182" s="43"/>
      <c r="C182" s="43" t="s">
        <v>3</v>
      </c>
      <c r="D182" s="87">
        <f>SUM(H182,L182,P182,T182)</f>
        <v>0</v>
      </c>
      <c r="E182" s="44"/>
      <c r="F182" s="45"/>
      <c r="G182" s="46"/>
      <c r="H182" s="76">
        <f>SUM(E182:G182)</f>
        <v>0</v>
      </c>
      <c r="I182" s="77"/>
      <c r="J182" s="75"/>
      <c r="K182" s="75"/>
      <c r="L182" s="76">
        <f>SUM(I182:K182)</f>
        <v>0</v>
      </c>
      <c r="M182" s="74"/>
      <c r="N182" s="75"/>
      <c r="O182" s="75"/>
      <c r="P182" s="76">
        <f>SUM(M182:O182)</f>
        <v>0</v>
      </c>
      <c r="Q182" s="74"/>
      <c r="R182" s="75"/>
      <c r="S182" s="75"/>
      <c r="T182" s="125">
        <f>SUM(Q182:S182)</f>
        <v>0</v>
      </c>
    </row>
    <row r="183" spans="1:20" s="21" customFormat="1" ht="21.75">
      <c r="A183" s="131" t="s">
        <v>40</v>
      </c>
      <c r="B183" s="43" t="s">
        <v>36</v>
      </c>
      <c r="C183" s="43" t="s">
        <v>3</v>
      </c>
      <c r="D183" s="87">
        <f>SUM(H183,L183,P183,T183)</f>
        <v>0</v>
      </c>
      <c r="E183" s="44"/>
      <c r="F183" s="45"/>
      <c r="G183" s="46"/>
      <c r="H183" s="76">
        <f>SUM(E183:G183)</f>
        <v>0</v>
      </c>
      <c r="I183" s="77"/>
      <c r="J183" s="75"/>
      <c r="K183" s="75"/>
      <c r="L183" s="76">
        <f>SUM(I183:K183)</f>
        <v>0</v>
      </c>
      <c r="M183" s="74"/>
      <c r="N183" s="75"/>
      <c r="O183" s="75"/>
      <c r="P183" s="76">
        <f>SUM(M183:O183)</f>
        <v>0</v>
      </c>
      <c r="Q183" s="74"/>
      <c r="R183" s="75"/>
      <c r="S183" s="75"/>
      <c r="T183" s="125">
        <f>SUM(Q183:S183)</f>
        <v>0</v>
      </c>
    </row>
    <row r="184" spans="1:20" s="21" customFormat="1" ht="21.75">
      <c r="A184" s="131"/>
      <c r="B184" s="43"/>
      <c r="C184" s="43"/>
      <c r="D184" s="87"/>
      <c r="E184" s="44"/>
      <c r="F184" s="45"/>
      <c r="G184" s="46"/>
      <c r="H184" s="76"/>
      <c r="I184" s="77"/>
      <c r="J184" s="75"/>
      <c r="K184" s="75"/>
      <c r="L184" s="76"/>
      <c r="M184" s="74"/>
      <c r="N184" s="75"/>
      <c r="O184" s="75"/>
      <c r="P184" s="76"/>
      <c r="Q184" s="74"/>
      <c r="R184" s="75"/>
      <c r="S184" s="75"/>
      <c r="T184" s="125"/>
    </row>
    <row r="185" spans="1:20" s="21" customFormat="1" ht="21.75">
      <c r="A185" s="208"/>
      <c r="B185" s="184"/>
      <c r="C185" s="154"/>
      <c r="D185" s="185"/>
      <c r="E185" s="186"/>
      <c r="F185" s="187"/>
      <c r="G185" s="188"/>
      <c r="H185" s="33"/>
      <c r="I185" s="34"/>
      <c r="J185" s="32"/>
      <c r="K185" s="32"/>
      <c r="L185" s="33"/>
      <c r="M185" s="31"/>
      <c r="N185" s="32"/>
      <c r="O185" s="32"/>
      <c r="P185" s="33"/>
      <c r="Q185" s="31"/>
      <c r="R185" s="32"/>
      <c r="S185" s="32"/>
      <c r="T185" s="123"/>
    </row>
    <row r="186" spans="1:20" s="21" customFormat="1" ht="21.75">
      <c r="A186" s="132"/>
      <c r="B186" s="133"/>
      <c r="C186" s="134"/>
      <c r="D186" s="24"/>
      <c r="E186" s="133"/>
      <c r="F186" s="133"/>
      <c r="G186" s="13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s="21" customFormat="1" ht="21.75">
      <c r="A187" s="132"/>
      <c r="B187" s="133"/>
      <c r="C187" s="134"/>
      <c r="D187" s="24"/>
      <c r="E187" s="133"/>
      <c r="F187" s="133"/>
      <c r="G187" s="135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s="21" customFormat="1" ht="21.75">
      <c r="A188" s="132"/>
      <c r="B188" s="133"/>
      <c r="C188" s="134"/>
      <c r="D188" s="24"/>
      <c r="E188" s="133"/>
      <c r="F188" s="133"/>
      <c r="G188" s="135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s="21" customFormat="1" ht="21.75">
      <c r="A189" s="132"/>
      <c r="B189" s="133"/>
      <c r="C189" s="134"/>
      <c r="D189" s="24"/>
      <c r="E189" s="133"/>
      <c r="F189" s="133"/>
      <c r="G189" s="135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s="21" customFormat="1" ht="21.75">
      <c r="A190" s="132"/>
      <c r="B190" s="133"/>
      <c r="C190" s="134"/>
      <c r="D190" s="24"/>
      <c r="E190" s="133"/>
      <c r="F190" s="133"/>
      <c r="G190" s="135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s="21" customFormat="1" ht="21.75">
      <c r="A191" s="132"/>
      <c r="B191" s="133"/>
      <c r="C191" s="134"/>
      <c r="D191" s="24"/>
      <c r="E191" s="133"/>
      <c r="F191" s="133"/>
      <c r="G191" s="135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s="21" customFormat="1" ht="21.75">
      <c r="A192" s="132"/>
      <c r="B192" s="133"/>
      <c r="C192" s="134"/>
      <c r="D192" s="24"/>
      <c r="E192" s="133"/>
      <c r="F192" s="133"/>
      <c r="G192" s="135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s="21" customFormat="1" ht="21.75">
      <c r="A193" s="132"/>
      <c r="B193" s="133"/>
      <c r="C193" s="134"/>
      <c r="D193" s="24"/>
      <c r="E193" s="133"/>
      <c r="F193" s="133"/>
      <c r="G193" s="135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s="21" customFormat="1" ht="21.75">
      <c r="A194" s="132"/>
      <c r="B194" s="133"/>
      <c r="C194" s="134"/>
      <c r="D194" s="24"/>
      <c r="E194" s="133"/>
      <c r="F194" s="133"/>
      <c r="G194" s="135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s="21" customFormat="1" ht="21.75">
      <c r="A195" s="132"/>
      <c r="B195" s="133"/>
      <c r="C195" s="134"/>
      <c r="D195" s="24"/>
      <c r="E195" s="133"/>
      <c r="F195" s="133"/>
      <c r="G195" s="135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s="21" customFormat="1" ht="21.75">
      <c r="A196" s="132"/>
      <c r="B196" s="133"/>
      <c r="C196" s="134"/>
      <c r="D196" s="24"/>
      <c r="E196" s="133"/>
      <c r="F196" s="133"/>
      <c r="G196" s="135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s="21" customFormat="1" ht="21.75">
      <c r="A197" s="132"/>
      <c r="B197" s="133"/>
      <c r="C197" s="134"/>
      <c r="D197" s="24"/>
      <c r="E197" s="133"/>
      <c r="F197" s="133"/>
      <c r="G197" s="135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s="21" customFormat="1" ht="21.75">
      <c r="A198" s="132"/>
      <c r="B198" s="133"/>
      <c r="C198" s="134"/>
      <c r="D198" s="24"/>
      <c r="E198" s="133"/>
      <c r="F198" s="133"/>
      <c r="G198" s="135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s="21" customFormat="1" ht="21.75">
      <c r="A199" s="132"/>
      <c r="B199" s="133"/>
      <c r="C199" s="134"/>
      <c r="D199" s="24"/>
      <c r="E199" s="133"/>
      <c r="F199" s="133"/>
      <c r="G199" s="135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s="21" customFormat="1" ht="21.75">
      <c r="A200" s="132"/>
      <c r="B200" s="133"/>
      <c r="C200" s="134"/>
      <c r="D200" s="24"/>
      <c r="E200" s="133"/>
      <c r="F200" s="133"/>
      <c r="G200" s="135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s="21" customFormat="1" ht="21.75">
      <c r="A201" s="132"/>
      <c r="B201" s="133"/>
      <c r="C201" s="134"/>
      <c r="D201" s="24"/>
      <c r="E201" s="133"/>
      <c r="F201" s="133"/>
      <c r="G201" s="135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s="21" customFormat="1" ht="21.75">
      <c r="A202" s="132"/>
      <c r="B202" s="133"/>
      <c r="C202" s="134"/>
      <c r="D202" s="24"/>
      <c r="E202" s="133"/>
      <c r="F202" s="133"/>
      <c r="G202" s="135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s="21" customFormat="1" ht="21.75">
      <c r="A203" s="132"/>
      <c r="B203" s="133"/>
      <c r="C203" s="134"/>
      <c r="D203" s="24"/>
      <c r="E203" s="133"/>
      <c r="F203" s="133"/>
      <c r="G203" s="135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s="21" customFormat="1" ht="21.75">
      <c r="A204" s="132"/>
      <c r="B204" s="133"/>
      <c r="C204" s="134"/>
      <c r="D204" s="24"/>
      <c r="E204" s="133"/>
      <c r="F204" s="133"/>
      <c r="G204" s="135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s="21" customFormat="1" ht="21.75">
      <c r="A205" s="132"/>
      <c r="B205" s="133"/>
      <c r="C205" s="134"/>
      <c r="D205" s="24"/>
      <c r="E205" s="133"/>
      <c r="F205" s="133"/>
      <c r="G205" s="135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s="21" customFormat="1" ht="21.75">
      <c r="A206" s="132"/>
      <c r="B206" s="133"/>
      <c r="C206" s="134"/>
      <c r="D206" s="24"/>
      <c r="E206" s="133"/>
      <c r="F206" s="133"/>
      <c r="G206" s="135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s="21" customFormat="1" ht="21.75">
      <c r="A207" s="132"/>
      <c r="B207" s="133"/>
      <c r="C207" s="134"/>
      <c r="D207" s="24"/>
      <c r="E207" s="133"/>
      <c r="F207" s="133"/>
      <c r="G207" s="135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s="21" customFormat="1" ht="21.75">
      <c r="A208" s="132"/>
      <c r="B208" s="133"/>
      <c r="C208" s="134"/>
      <c r="D208" s="24"/>
      <c r="E208" s="133"/>
      <c r="F208" s="133"/>
      <c r="G208" s="135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s="21" customFormat="1" ht="21.75">
      <c r="A209" s="132"/>
      <c r="B209" s="133"/>
      <c r="C209" s="134"/>
      <c r="D209" s="24"/>
      <c r="E209" s="133"/>
      <c r="F209" s="133"/>
      <c r="G209" s="135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s="59" customFormat="1" ht="24">
      <c r="A210" s="238" t="s">
        <v>93</v>
      </c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</row>
    <row r="211" spans="1:20" s="59" customFormat="1" ht="23.25" customHeight="1">
      <c r="A211" s="237" t="s">
        <v>90</v>
      </c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</row>
    <row r="212" spans="1:20" s="59" customFormat="1" ht="23.25" customHeight="1">
      <c r="A212" s="239" t="s">
        <v>92</v>
      </c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</row>
    <row r="213" spans="1:20" ht="23.25" customHeight="1">
      <c r="A213" s="239" t="s">
        <v>91</v>
      </c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</row>
    <row r="214" spans="1:20" ht="23.25" customHeight="1">
      <c r="A214" s="239" t="s">
        <v>42</v>
      </c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</row>
    <row r="215" spans="1:20" ht="23.25" customHeight="1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</row>
    <row r="216" spans="1:18" ht="21.75">
      <c r="A216" s="119"/>
      <c r="B216" s="119"/>
      <c r="D216" s="57"/>
      <c r="E216" s="57"/>
      <c r="F216" s="57"/>
      <c r="G216" s="120"/>
      <c r="H216" s="120"/>
      <c r="I216" s="120"/>
      <c r="J216" s="120"/>
      <c r="K216" s="119"/>
      <c r="L216" s="119"/>
      <c r="M216" s="119"/>
      <c r="N216" s="119"/>
      <c r="O216" s="119"/>
      <c r="P216" s="19" t="s">
        <v>37</v>
      </c>
      <c r="Q216" s="121"/>
      <c r="R216" s="121"/>
    </row>
    <row r="217" spans="1:20" ht="21.75">
      <c r="A217" s="119"/>
      <c r="B217" s="119"/>
      <c r="D217" s="57"/>
      <c r="E217" s="57"/>
      <c r="F217" s="57"/>
      <c r="G217" s="120"/>
      <c r="H217" s="120"/>
      <c r="I217" s="120"/>
      <c r="J217" s="120"/>
      <c r="K217" s="119"/>
      <c r="L217" s="119"/>
      <c r="M217" s="119"/>
      <c r="N217" s="119"/>
      <c r="O217" s="119"/>
      <c r="P217" s="19" t="s">
        <v>38</v>
      </c>
      <c r="Q217" s="19"/>
      <c r="R217" s="19"/>
      <c r="S217" s="19"/>
      <c r="T217" s="19"/>
    </row>
    <row r="218" spans="1:16" ht="21.75">
      <c r="A218" s="119"/>
      <c r="B218" s="119"/>
      <c r="D218" s="57"/>
      <c r="E218" s="57"/>
      <c r="F218" s="57"/>
      <c r="G218" s="120"/>
      <c r="H218" s="120"/>
      <c r="I218" s="120"/>
      <c r="J218" s="120"/>
      <c r="K218" s="119"/>
      <c r="L218" s="119"/>
      <c r="M218" s="119"/>
      <c r="N218" s="119"/>
      <c r="O218" s="119"/>
      <c r="P218" s="137"/>
    </row>
    <row r="219" spans="1:16" ht="21.75">
      <c r="A219" s="119"/>
      <c r="B219" s="119"/>
      <c r="D219" s="57"/>
      <c r="E219" s="57"/>
      <c r="F219" s="57"/>
      <c r="G219" s="120"/>
      <c r="H219" s="120"/>
      <c r="I219" s="120"/>
      <c r="J219" s="120"/>
      <c r="K219" s="119"/>
      <c r="L219" s="119"/>
      <c r="M219" s="119"/>
      <c r="N219" s="119"/>
      <c r="O219" s="119"/>
      <c r="P219" s="119"/>
    </row>
    <row r="220" spans="1:16" ht="21.75">
      <c r="A220" s="119"/>
      <c r="B220" s="119"/>
      <c r="D220" s="57"/>
      <c r="E220" s="57"/>
      <c r="F220" s="57"/>
      <c r="G220" s="120"/>
      <c r="H220" s="120"/>
      <c r="I220" s="120"/>
      <c r="J220" s="120"/>
      <c r="K220" s="119"/>
      <c r="L220" s="119"/>
      <c r="M220" s="119"/>
      <c r="N220" s="119"/>
      <c r="O220" s="119"/>
      <c r="P220" s="119"/>
    </row>
    <row r="221" spans="1:16" ht="21.75">
      <c r="A221" s="119"/>
      <c r="B221" s="119"/>
      <c r="D221" s="57"/>
      <c r="E221" s="57"/>
      <c r="F221" s="57"/>
      <c r="G221" s="120"/>
      <c r="H221" s="120"/>
      <c r="I221" s="120"/>
      <c r="J221" s="120"/>
      <c r="K221" s="119"/>
      <c r="L221" s="119"/>
      <c r="M221" s="119"/>
      <c r="N221" s="119"/>
      <c r="O221" s="119"/>
      <c r="P221" s="119"/>
    </row>
    <row r="222" spans="1:16" ht="21.75">
      <c r="A222" s="119"/>
      <c r="B222" s="119"/>
      <c r="D222" s="57"/>
      <c r="E222" s="57"/>
      <c r="F222" s="57"/>
      <c r="G222" s="120"/>
      <c r="H222" s="120"/>
      <c r="I222" s="120"/>
      <c r="J222" s="120"/>
      <c r="K222" s="119"/>
      <c r="L222" s="119"/>
      <c r="M222" s="119"/>
      <c r="N222" s="119"/>
      <c r="O222" s="119"/>
      <c r="P222" s="119"/>
    </row>
    <row r="223" spans="1:16" ht="21.75">
      <c r="A223" s="119"/>
      <c r="B223" s="119"/>
      <c r="D223" s="57"/>
      <c r="E223" s="57"/>
      <c r="F223" s="57"/>
      <c r="G223" s="120"/>
      <c r="H223" s="120"/>
      <c r="I223" s="120"/>
      <c r="J223" s="120"/>
      <c r="K223" s="119"/>
      <c r="L223" s="119"/>
      <c r="M223" s="119"/>
      <c r="N223" s="119"/>
      <c r="O223" s="119"/>
      <c r="P223" s="119"/>
    </row>
    <row r="224" spans="1:16" ht="21.75">
      <c r="A224" s="119"/>
      <c r="B224" s="119"/>
      <c r="D224" s="57"/>
      <c r="E224" s="57"/>
      <c r="F224" s="57"/>
      <c r="G224" s="120"/>
      <c r="H224" s="120"/>
      <c r="I224" s="120"/>
      <c r="J224" s="120"/>
      <c r="K224" s="119"/>
      <c r="L224" s="119"/>
      <c r="M224" s="119"/>
      <c r="N224" s="119"/>
      <c r="O224" s="119"/>
      <c r="P224" s="119"/>
    </row>
  </sheetData>
  <sheetProtection/>
  <protectedRanges>
    <protectedRange sqref="T10:T160 S150:S151 U161:U174 T162:T209" name="ช่วง5"/>
    <protectedRange sqref="Q161 P10:P149 P152:P160 O150:O151 P162:P209" name="ช่วง4"/>
    <protectedRange sqref="M161 L10:L149 L152:L160 K150:K151 L162:L209" name="ช่วง3"/>
    <protectedRange sqref="I161 H10:H149 H152:H160 G150:H151 H162:H209" name="ช่วง2"/>
    <protectedRange password="CC27" sqref="F81:F82 I81:K81 O104 E161 M81:O81 Q81:S81 D10:D149 D152:D160 C150:D151 D162:D209" name="ช่วง1"/>
  </protectedRanges>
  <mergeCells count="13">
    <mergeCell ref="A213:T213"/>
    <mergeCell ref="A214:T214"/>
    <mergeCell ref="A2:T2"/>
    <mergeCell ref="M7:P7"/>
    <mergeCell ref="Q7:T7"/>
    <mergeCell ref="E7:H7"/>
    <mergeCell ref="I7:L7"/>
    <mergeCell ref="B7:B9"/>
    <mergeCell ref="A7:A9"/>
    <mergeCell ref="C7:C9"/>
    <mergeCell ref="A211:T211"/>
    <mergeCell ref="A210:T210"/>
    <mergeCell ref="A212:T212"/>
  </mergeCells>
  <printOptions horizontalCentered="1"/>
  <pageMargins left="0.12" right="0.19" top="0.4330708661417323" bottom="0.49" header="0.3937007874015748" footer="0.1968503937007874"/>
  <pageSetup horizontalDpi="360" verticalDpi="360" orientation="landscape" paperSize="9" scale="60" r:id="rId2"/>
  <headerFooter alignWithMargins="0">
    <oddFooter>&amp;Cหน้าที่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KKD Windows7 V.7_x86</cp:lastModifiedBy>
  <cp:lastPrinted>2016-10-14T02:07:47Z</cp:lastPrinted>
  <dcterms:created xsi:type="dcterms:W3CDTF">2006-09-08T20:50:25Z</dcterms:created>
  <dcterms:modified xsi:type="dcterms:W3CDTF">2017-03-24T03:49:00Z</dcterms:modified>
  <cp:category/>
  <cp:version/>
  <cp:contentType/>
  <cp:contentStatus/>
</cp:coreProperties>
</file>